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firstSheet="1" activeTab="7"/>
  </bookViews>
  <sheets>
    <sheet name="cong khai quy 1, 6 thang, năm" sheetId="1" r:id="rId1"/>
    <sheet name="Quý I2023" sheetId="2" r:id="rId2"/>
    <sheet name="Quý II2022" sheetId="3" r:id="rId3"/>
    <sheet name="Quý III2022" sheetId="4" r:id="rId4"/>
    <sheet name="Sheet2" sheetId="5" r:id="rId5"/>
    <sheet name="6 tháng" sheetId="6" r:id="rId6"/>
    <sheet name="Năm 2021" sheetId="7" r:id="rId7"/>
    <sheet name="Năm 2022" sheetId="8" r:id="rId8"/>
  </sheets>
  <definedNames>
    <definedName name="_xlnm.Print_Titles" localSheetId="0">'cong khai quy 1, 6 thang, năm'!$12:$12</definedName>
  </definedNames>
  <calcPr fullCalcOnLoad="1"/>
</workbook>
</file>

<file path=xl/sharedStrings.xml><?xml version="1.0" encoding="utf-8"?>
<sst xmlns="http://schemas.openxmlformats.org/spreadsheetml/2006/main" count="1333" uniqueCount="118">
  <si>
    <t>Số TT</t>
  </si>
  <si>
    <t>Nội dung</t>
  </si>
  <si>
    <t>I</t>
  </si>
  <si>
    <t>Tổng số thu, chi, nộp ngân sách phí, lệ phí</t>
  </si>
  <si>
    <t>Chi từ nguồn thu phí được để lại</t>
  </si>
  <si>
    <t>Kinh phí nhiệm vụ không thường xuyên</t>
  </si>
  <si>
    <t>Chi quản lý hành chính</t>
  </si>
  <si>
    <t>II</t>
  </si>
  <si>
    <t>Dự toán chi ngân sách nhà nước</t>
  </si>
  <si>
    <t>1.1</t>
  </si>
  <si>
    <t>1.2</t>
  </si>
  <si>
    <t>3.1</t>
  </si>
  <si>
    <t>3.2</t>
  </si>
  <si>
    <t>2.1</t>
  </si>
  <si>
    <t>2.2</t>
  </si>
  <si>
    <t>Biểu số 3 - Ban hành kèm theo Thông tư số 90/2018/TT-BTC  ngày 28  tháng 9  năm 2018  của Bộ Tài chính</t>
  </si>
  <si>
    <t>CỘNG HÒA XÃ HỘI CHỦ NGHĨA VIỆT NAM</t>
  </si>
  <si>
    <t>(Dùng cho đơn vị dự toán cấp trên và đơn vị</t>
  </si>
  <si>
    <t> dự toán sử dụng ngân sách nhà nước)</t>
  </si>
  <si>
    <t>    - Căn cứ Nghị định số 163/2016/NĐ-CP ngày 21 tháng 12 năm 2016 của Chính phủ quy định chi tiết thi hành một số điều của Luật Ngân sách nhà nước;</t>
  </si>
  <si>
    <t>    -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</si>
  <si>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Ước thực hiện/Dự toán năm (tỷ lệ %)</t>
  </si>
  <si>
    <t>A</t>
  </si>
  <si>
    <t> Số thu phí, lệ phí</t>
  </si>
  <si>
    <t>Lệ phí</t>
  </si>
  <si>
    <t>a</t>
  </si>
  <si>
    <t> Kinh phí nhiệm vụ thường xuyên</t>
  </si>
  <si>
    <t>b</t>
  </si>
  <si>
    <t>III</t>
  </si>
  <si>
    <t> Số phí, lệ phí nộp ngân sách nhà nước</t>
  </si>
  <si>
    <t>B</t>
  </si>
  <si>
    <t>Nguồn ngân sách trong nước</t>
  </si>
  <si>
    <t>Chi sự nghiệp khoa học và công nghệ</t>
  </si>
  <si>
    <t>Chi sự nghiệp giáo dục, đào tạo và dạy nghề</t>
  </si>
  <si>
    <t>Chi sự nghiệp y tế, dân số và gia đình</t>
  </si>
  <si>
    <t>4.1</t>
  </si>
  <si>
    <t>4.2</t>
  </si>
  <si>
    <t>Chi bảo đảm xã hội </t>
  </si>
  <si>
    <t>5.1</t>
  </si>
  <si>
    <t>5.2</t>
  </si>
  <si>
    <t>Chi hoạt động kinh tế</t>
  </si>
  <si>
    <t>6.1</t>
  </si>
  <si>
    <t>6.2</t>
  </si>
  <si>
    <t>Chi sự nghiệp bảo vệ môi trường</t>
  </si>
  <si>
    <t>7.1</t>
  </si>
  <si>
    <t>7.2</t>
  </si>
  <si>
    <t xml:space="preserve">Chi sự nghiệp văn hóa thông tin  </t>
  </si>
  <si>
    <t>8.1</t>
  </si>
  <si>
    <t xml:space="preserve"> Kinh phí nhiệm vụ thường xuyên</t>
  </si>
  <si>
    <t>8.2</t>
  </si>
  <si>
    <t xml:space="preserve">Kinh phí nhiệm vụ không thường xuyên </t>
  </si>
  <si>
    <t>Chi sự nghiệp phát thanh, truyền hình, thông tấn</t>
  </si>
  <si>
    <t>9.1</t>
  </si>
  <si>
    <t>9.2</t>
  </si>
  <si>
    <t>Chi sự nghiệp thể dục thể thao</t>
  </si>
  <si>
    <t>10.1</t>
  </si>
  <si>
    <t>10.2</t>
  </si>
  <si>
    <t>Nguồn vốn viện trợ</t>
  </si>
  <si>
    <t>Dự án A</t>
  </si>
  <si>
    <t>Dự án B</t>
  </si>
  <si>
    <t xml:space="preserve">Chi sự nghiệp y tế, dân số và gia đình </t>
  </si>
  <si>
    <t xml:space="preserve">Chi bảo đảm xã hội  </t>
  </si>
  <si>
    <t xml:space="preserve">Chi hoạt động kinh tế </t>
  </si>
  <si>
    <t>Nguồn vay nợ nước ngoài</t>
  </si>
  <si>
    <t>Độc lập - Tự do - Hạnh Phúc</t>
  </si>
  <si>
    <t>Ước thựchiện quý I/2022</t>
  </si>
  <si>
    <t xml:space="preserve">Dự toán năm </t>
  </si>
  <si>
    <t>Ước thực hiện quý I năm nay so với cùng kỳ năm trước (tỷ lệ %)</t>
  </si>
  <si>
    <t xml:space="preserve">CÔNG KHAI THỰC HIỆN DỰ TOÁN THU- CHI NGÂN SÁCH QUÝ I NĂM 2022 </t>
  </si>
  <si>
    <t>  Đơn vị: Trường THCS TT Nam Sách</t>
  </si>
  <si>
    <t> Chương: 622</t>
  </si>
  <si>
    <t xml:space="preserve">TT Nam Sách, ngày 12 tháng 4 năm 2022 </t>
  </si>
  <si>
    <t>Số thu học phí</t>
  </si>
  <si>
    <t>Đơn vị: Trường THCS TT Nam Sách</t>
  </si>
  <si>
    <t>Chương: 622</t>
  </si>
  <si>
    <t>ĐV tính: Đồng</t>
  </si>
  <si>
    <t>Số TH Quý, 6 tháng/năm năm trước</t>
  </si>
  <si>
    <t>5=4/3</t>
  </si>
  <si>
    <t>Tổng số thu, chi học phí</t>
  </si>
  <si>
    <t xml:space="preserve"> - Chi thanh toán cá nhân</t>
  </si>
  <si>
    <t xml:space="preserve"> - Chi về hàng hoá dịch vụ</t>
  </si>
  <si>
    <t xml:space="preserve"> - Các khoản chi khác</t>
  </si>
  <si>
    <t>Chi sự nghiệp giáo dục, đào tạo, dạy nghề</t>
  </si>
  <si>
    <t>Kinh phí nhiệm vụ thường xuyên</t>
  </si>
  <si>
    <t>TT Nam Sách, ngày  14 tháng  4 năm 2022</t>
  </si>
  <si>
    <t>KẾ TOÁN</t>
  </si>
  <si>
    <t>THỦ TRƯỞNG ĐƠN VỊ</t>
  </si>
  <si>
    <t>Phạm Thị Ngân</t>
  </si>
  <si>
    <t>TT Nam Sách, ngày  12 tháng  4 năm 2022</t>
  </si>
  <si>
    <t xml:space="preserve">CÔNG KHAI THỰC HIỆN DỰ TOÁN THU- CHI NGÂN SÁCH QUÝ II NĂM 2022 </t>
  </si>
  <si>
    <t>TT Nam Sách, ngày  12 tháng  7 năm 2022</t>
  </si>
  <si>
    <t xml:space="preserve">TT Nam Sách, ngày 12 tháng 7 năm 2022 </t>
  </si>
  <si>
    <t>Ước thực hiện quý II năm nay so với cùng kỳ năm trước (tỷ lệ %)</t>
  </si>
  <si>
    <t xml:space="preserve">CÔNG KHAI THỰC HIỆN DỰ TOÁN THU- CHI NGÂN SÁCH 6 THÁNG ĐẦU NĂM 2022 </t>
  </si>
  <si>
    <t>Ước thực hiện 6 tháng đầu năm 2022 năm nay so với cùng kỳ năm trước (tỷ lệ %)</t>
  </si>
  <si>
    <t>Ước thực hiện 6 tháng đầu năm 2022</t>
  </si>
  <si>
    <t>Ước thực hiện quý II/2022</t>
  </si>
  <si>
    <t>Ước thực hiện quý I/2022</t>
  </si>
  <si>
    <t xml:space="preserve">CÔNG KHAI THỰC HIỆN QUYẾT TOÁN THU- CHI NGÂN SÁCH NĂM 2021 </t>
  </si>
  <si>
    <t xml:space="preserve">TT Nam Sách, ngày 15 tháng 7 năm 2022 </t>
  </si>
  <si>
    <t>TT Nam Sách, ngày  15 tháng  7 năm 2022</t>
  </si>
  <si>
    <t>Số thực hiện năm 2021</t>
  </si>
  <si>
    <t>Số thực hiện/Dự toán năm (tỷ lệ %)</t>
  </si>
  <si>
    <t>Số thực hiện năm nay so với cùng kỳ năm trước (tỷ lệ %)</t>
  </si>
  <si>
    <t xml:space="preserve">CÔNG KHAI THỰC HIỆN DỰ TOÁN THU- CHI NGÂN SÁCH QUÝ III NĂM 2022 </t>
  </si>
  <si>
    <t>TT Nam Sách, ngày  12 tháng  10 năm 2022</t>
  </si>
  <si>
    <t>Ước thực hiện quý III/2022</t>
  </si>
  <si>
    <t>Ước thực hiện quý III năm nay so với cùng kỳ năm trước (tỷ lệ %)</t>
  </si>
  <si>
    <t xml:space="preserve">TT Nam Sách, ngày 12 tháng 10 năm 2022 </t>
  </si>
  <si>
    <t xml:space="preserve">CÔNG KHAI THỰC HIỆN DỰ TOÁN THU- CHI NGÂN SÁCH QUÝ I NĂM 2023 </t>
  </si>
  <si>
    <t xml:space="preserve">TT Nam Sách, ngày 12 tháng 4 năm 2023 </t>
  </si>
  <si>
    <t>TT Nam Sách, ngày  12 tháng  4 năm 2023</t>
  </si>
  <si>
    <t>Ước thực hiện quý I/2023</t>
  </si>
  <si>
    <t xml:space="preserve">CÔNG KHAI THỰC HIỆN QUYẾT TOÁN THU- CHI NGÂN SÁCH NĂM 2022 </t>
  </si>
  <si>
    <t>TT Nam Sách, ngày  26 tháng  7 năm 2023</t>
  </si>
  <si>
    <t xml:space="preserve">TT Nam Sách, ngày 26 tháng 7 năm 2023 </t>
  </si>
  <si>
    <t>Số thực hiện năm 2022</t>
  </si>
  <si>
    <t>Nguyễn Tiến Ngọc</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</si>
</sst>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 _₫_-;\-* #,##0\ _₫_-;_-* &quot;-&quot;??\ _₫_-;_-@_-"/>
    <numFmt numFmtId="177" formatCode="_-* #,##0.000\ _₫_-;\-* #,##0.000\ _₫_-;_-* &quot;-&quot;??\ _₫_-;_-@_-"/>
    <numFmt numFmtId="178" formatCode="0.0"/>
    <numFmt numFmtId="179" formatCode="_-* #,##0.0\ _₫_-;\-* #,##0.0\ _₫_-;_-* &quot;-&quot;??\ _₫_-;_-@_-"/>
    <numFmt numFmtId="180" formatCode="_(* #,##0.000_);_(* \(#,##0.000\);_(* &quot;-&quot;???_);_(@_)"/>
  </numFmts>
  <fonts count="87">
    <font>
      <sz val="11"/>
      <color theme="1"/>
      <name val="Calibri"/>
      <family val="2"/>
    </font>
    <font>
      <sz val="11"/>
      <color indexed="8"/>
      <name val="Calibri"/>
      <family val="2"/>
    </font>
    <font>
      <b/>
      <sz val="12"/>
      <name val="Times New Roman"/>
      <family val="1"/>
    </font>
    <font>
      <i/>
      <sz val="12"/>
      <name val="Times New Roman"/>
      <family val="1"/>
    </font>
    <font>
      <sz val="14"/>
      <name val="Times New Roman"/>
      <family val="1"/>
    </font>
    <font>
      <sz val="12"/>
      <name val="Times New Roman"/>
      <family val="1"/>
    </font>
    <font>
      <i/>
      <sz val="13"/>
      <name val="Times New Roman"/>
      <family val="1"/>
    </font>
    <font>
      <b/>
      <sz val="13"/>
      <name val="Times New Roman"/>
      <family val="1"/>
    </font>
    <font>
      <sz val="11"/>
      <color indexed="10"/>
      <name val="Calibri"/>
      <family val="2"/>
    </font>
    <font>
      <b/>
      <sz val="11"/>
      <color indexed="8"/>
      <name val="Times New Roman"/>
      <family val="1"/>
    </font>
    <font>
      <sz val="11"/>
      <color indexed="8"/>
      <name val="Times New Roman"/>
      <family val="1"/>
    </font>
    <font>
      <sz val="11"/>
      <name val="Times New Roman"/>
      <family val="1"/>
    </font>
    <font>
      <sz val="9"/>
      <color indexed="8"/>
      <name val="Times New Roman"/>
      <family val="1"/>
    </font>
    <font>
      <b/>
      <sz val="11"/>
      <color indexed="8"/>
      <name val="Calibri"/>
      <family val="2"/>
    </font>
    <font>
      <b/>
      <sz val="11"/>
      <name val="Times New Roman"/>
      <family val="1"/>
    </font>
    <font>
      <b/>
      <sz val="10"/>
      <name val="Times New Roman"/>
      <family val="1"/>
    </font>
    <font>
      <sz val="10"/>
      <color indexed="8"/>
      <name val="Times New Roman"/>
      <family val="1"/>
    </font>
    <font>
      <sz val="10"/>
      <name val="Times New Roman"/>
      <family val="1"/>
    </font>
    <font>
      <b/>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4"/>
      <color indexed="63"/>
      <name val="Times New Roman"/>
      <family val="1"/>
    </font>
    <font>
      <i/>
      <sz val="11"/>
      <color indexed="8"/>
      <name val="Times New Roman"/>
      <family val="1"/>
    </font>
    <font>
      <b/>
      <sz val="13"/>
      <color indexed="8"/>
      <name val="Times New Roman"/>
      <family val="1"/>
    </font>
    <font>
      <b/>
      <sz val="12"/>
      <color indexed="8"/>
      <name val="Times New Roman"/>
      <family val="1"/>
    </font>
    <font>
      <sz val="10"/>
      <color indexed="63"/>
      <name val="Times New Roman"/>
      <family val="1"/>
    </font>
    <font>
      <b/>
      <sz val="10"/>
      <color indexed="63"/>
      <name val="Times New Roman"/>
      <family val="1"/>
    </font>
    <font>
      <b/>
      <sz val="10"/>
      <color indexed="8"/>
      <name val="Times New Roman"/>
      <family val="1"/>
    </font>
    <font>
      <b/>
      <i/>
      <sz val="10"/>
      <color indexed="8"/>
      <name val="Times New Roman"/>
      <family val="1"/>
    </font>
    <font>
      <b/>
      <i/>
      <sz val="10"/>
      <color indexed="63"/>
      <name val="Times New Roman"/>
      <family val="1"/>
    </font>
    <font>
      <i/>
      <sz val="12"/>
      <color indexed="8"/>
      <name val="Times New Roman"/>
      <family val="1"/>
    </font>
    <font>
      <sz val="12"/>
      <color indexed="8"/>
      <name val="Times New Roman"/>
      <family val="1"/>
    </font>
    <font>
      <sz val="9"/>
      <color indexed="63"/>
      <name val="Arial"/>
      <family val="2"/>
    </font>
    <font>
      <sz val="13"/>
      <color indexed="8"/>
      <name val="Times New Roman"/>
      <family val="1"/>
    </font>
    <font>
      <i/>
      <sz val="13"/>
      <color indexed="63"/>
      <name val="Times New Roman"/>
      <family val="1"/>
    </font>
    <font>
      <i/>
      <sz val="10"/>
      <color indexed="8"/>
      <name val="Times New Roman"/>
      <family val="1"/>
    </font>
    <font>
      <i/>
      <sz val="12"/>
      <color indexed="63"/>
      <name val="Times New Roman"/>
      <family val="1"/>
    </font>
    <font>
      <i/>
      <sz val="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Times New Roman"/>
      <family val="1"/>
    </font>
    <font>
      <sz val="14"/>
      <color rgb="FF333333"/>
      <name val="Times New Roman"/>
      <family val="1"/>
    </font>
    <font>
      <sz val="11"/>
      <color rgb="FF000000"/>
      <name val="Times New Roman"/>
      <family val="1"/>
    </font>
    <font>
      <i/>
      <sz val="11"/>
      <color rgb="FF000000"/>
      <name val="Times New Roman"/>
      <family val="1"/>
    </font>
    <font>
      <b/>
      <sz val="13"/>
      <color rgb="FF000000"/>
      <name val="Times New Roman"/>
      <family val="1"/>
    </font>
    <font>
      <b/>
      <sz val="12"/>
      <color rgb="FF000000"/>
      <name val="Times New Roman"/>
      <family val="1"/>
    </font>
    <font>
      <sz val="10"/>
      <color rgb="FF333333"/>
      <name val="Times New Roman"/>
      <family val="1"/>
    </font>
    <font>
      <b/>
      <sz val="10"/>
      <color rgb="FF333333"/>
      <name val="Times New Roman"/>
      <family val="1"/>
    </font>
    <font>
      <b/>
      <sz val="10"/>
      <color rgb="FF000000"/>
      <name val="Times New Roman"/>
      <family val="1"/>
    </font>
    <font>
      <sz val="10"/>
      <color rgb="FF000000"/>
      <name val="Times New Roman"/>
      <family val="1"/>
    </font>
    <font>
      <b/>
      <i/>
      <sz val="10"/>
      <color rgb="FF000000"/>
      <name val="Times New Roman"/>
      <family val="1"/>
    </font>
    <font>
      <sz val="10"/>
      <color rgb="FF222222"/>
      <name val="Times New Roman"/>
      <family val="1"/>
    </font>
    <font>
      <b/>
      <sz val="10"/>
      <color rgb="FF222222"/>
      <name val="Times New Roman"/>
      <family val="1"/>
    </font>
    <font>
      <b/>
      <i/>
      <sz val="10"/>
      <color rgb="FF333333"/>
      <name val="Times New Roman"/>
      <family val="1"/>
    </font>
    <font>
      <sz val="9"/>
      <color rgb="FF333333"/>
      <name val="Arial"/>
      <family val="2"/>
    </font>
    <font>
      <i/>
      <sz val="12"/>
      <color rgb="FF000000"/>
      <name val="Times New Roman"/>
      <family val="1"/>
    </font>
    <font>
      <sz val="13"/>
      <color rgb="FF000000"/>
      <name val="Times New Roman"/>
      <family val="1"/>
    </font>
    <font>
      <i/>
      <sz val="13"/>
      <color rgb="FF333333"/>
      <name val="Times New Roman"/>
      <family val="1"/>
    </font>
    <font>
      <sz val="12"/>
      <color rgb="FF000000"/>
      <name val="Times New Roman"/>
      <family val="1"/>
    </font>
    <font>
      <i/>
      <sz val="10"/>
      <color rgb="FF000000"/>
      <name val="Times New Roman"/>
      <family val="1"/>
    </font>
    <font>
      <i/>
      <sz val="12"/>
      <color rgb="FF333333"/>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dotted"/>
      <bottom style="dotted"/>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24">
    <xf numFmtId="0" fontId="0" fillId="0" borderId="0" xfId="0" applyFont="1" applyAlignment="1">
      <alignment/>
    </xf>
    <xf numFmtId="0" fontId="66" fillId="33" borderId="0" xfId="0" applyFont="1" applyFill="1" applyAlignment="1">
      <alignment vertical="center"/>
    </xf>
    <xf numFmtId="0" fontId="67" fillId="33" borderId="0" xfId="0" applyFont="1" applyFill="1" applyAlignment="1">
      <alignment vertical="center"/>
    </xf>
    <xf numFmtId="0" fontId="66" fillId="33" borderId="10" xfId="0" applyFont="1" applyFill="1" applyBorder="1" applyAlignment="1">
      <alignment horizontal="center" vertical="center"/>
    </xf>
    <xf numFmtId="0" fontId="67" fillId="33" borderId="10" xfId="0" applyFont="1" applyFill="1" applyBorder="1" applyAlignment="1">
      <alignment vertical="center"/>
    </xf>
    <xf numFmtId="0" fontId="68" fillId="33" borderId="10" xfId="0" applyFont="1" applyFill="1" applyBorder="1" applyAlignment="1">
      <alignment horizontal="center" vertical="center"/>
    </xf>
    <xf numFmtId="0" fontId="66" fillId="33" borderId="10" xfId="0" applyFont="1" applyFill="1" applyBorder="1" applyAlignment="1">
      <alignment horizontal="center" vertical="center" wrapText="1"/>
    </xf>
    <xf numFmtId="0" fontId="66" fillId="33" borderId="10" xfId="0" applyFont="1" applyFill="1" applyBorder="1" applyAlignment="1">
      <alignment vertical="center" wrapText="1"/>
    </xf>
    <xf numFmtId="0" fontId="67" fillId="33" borderId="0" xfId="0" applyFont="1" applyFill="1" applyBorder="1" applyAlignment="1">
      <alignment vertical="center"/>
    </xf>
    <xf numFmtId="0" fontId="4" fillId="0" borderId="0" xfId="0" applyFont="1" applyFill="1" applyAlignment="1" applyProtection="1">
      <alignment/>
      <protection/>
    </xf>
    <xf numFmtId="0" fontId="68" fillId="33" borderId="10" xfId="0" applyFont="1" applyFill="1" applyBorder="1" applyAlignment="1">
      <alignment vertical="center" wrapText="1"/>
    </xf>
    <xf numFmtId="0" fontId="2" fillId="0" borderId="10" xfId="0" applyFont="1" applyFill="1" applyBorder="1" applyAlignment="1" applyProtection="1">
      <alignment horizontal="center"/>
      <protection/>
    </xf>
    <xf numFmtId="0" fontId="2" fillId="0" borderId="10" xfId="0" applyFont="1" applyFill="1" applyBorder="1" applyAlignment="1" applyProtection="1">
      <alignment wrapText="1"/>
      <protection/>
    </xf>
    <xf numFmtId="0" fontId="2" fillId="0" borderId="10" xfId="0" applyFont="1" applyFill="1" applyBorder="1" applyAlignment="1" applyProtection="1">
      <alignment/>
      <protection/>
    </xf>
    <xf numFmtId="0" fontId="3"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0" fontId="69" fillId="33" borderId="10" xfId="0" applyFont="1" applyFill="1" applyBorder="1" applyAlignment="1">
      <alignment vertical="center"/>
    </xf>
    <xf numFmtId="0" fontId="66" fillId="33" borderId="10" xfId="0" applyFont="1" applyFill="1" applyBorder="1" applyAlignment="1">
      <alignment vertical="center"/>
    </xf>
    <xf numFmtId="0" fontId="0" fillId="0" borderId="10" xfId="0" applyBorder="1" applyAlignment="1">
      <alignment/>
    </xf>
    <xf numFmtId="0" fontId="70" fillId="33" borderId="0" xfId="0" applyFont="1" applyFill="1" applyAlignment="1">
      <alignment vertical="center"/>
    </xf>
    <xf numFmtId="0" fontId="67" fillId="33" borderId="0" xfId="0" applyFont="1" applyFill="1" applyAlignment="1">
      <alignment vertical="center"/>
    </xf>
    <xf numFmtId="0" fontId="71" fillId="33" borderId="0" xfId="0" applyFont="1" applyFill="1" applyAlignment="1">
      <alignment vertical="center"/>
    </xf>
    <xf numFmtId="0" fontId="8" fillId="0" borderId="11" xfId="0" applyFont="1" applyBorder="1" applyAlignment="1">
      <alignment horizontal="center" wrapText="1"/>
    </xf>
    <xf numFmtId="0" fontId="10" fillId="34" borderId="12"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0" xfId="0" applyFont="1" applyFill="1" applyBorder="1" applyAlignment="1">
      <alignment horizontal="center" wrapText="1"/>
    </xf>
    <xf numFmtId="0" fontId="9" fillId="34" borderId="10" xfId="0" applyFont="1" applyFill="1" applyBorder="1" applyAlignment="1">
      <alignment wrapText="1"/>
    </xf>
    <xf numFmtId="0" fontId="64" fillId="0" borderId="0" xfId="0" applyFont="1" applyAlignment="1">
      <alignment/>
    </xf>
    <xf numFmtId="0" fontId="10" fillId="34" borderId="10" xfId="0" applyFont="1" applyFill="1" applyBorder="1" applyAlignment="1">
      <alignment horizontal="center" wrapText="1"/>
    </xf>
    <xf numFmtId="0" fontId="10" fillId="34" borderId="10" xfId="0" applyFont="1" applyFill="1" applyBorder="1" applyAlignment="1">
      <alignment wrapText="1"/>
    </xf>
    <xf numFmtId="176" fontId="10" fillId="34" borderId="10" xfId="42" applyNumberFormat="1" applyFont="1" applyFill="1" applyBorder="1" applyAlignment="1">
      <alignment horizontal="right" wrapText="1"/>
    </xf>
    <xf numFmtId="3" fontId="10" fillId="34" borderId="10" xfId="0" applyNumberFormat="1" applyFont="1" applyFill="1" applyBorder="1" applyAlignment="1">
      <alignment horizontal="right" vertical="center" wrapText="1"/>
    </xf>
    <xf numFmtId="177" fontId="11" fillId="34" borderId="10" xfId="42" applyNumberFormat="1" applyFont="1" applyFill="1" applyBorder="1" applyAlignment="1">
      <alignment horizontal="right" vertical="center" wrapText="1"/>
    </xf>
    <xf numFmtId="176" fontId="11" fillId="34" borderId="10" xfId="42" applyNumberFormat="1" applyFont="1" applyFill="1" applyBorder="1" applyAlignment="1">
      <alignment horizontal="right" vertical="center" wrapText="1"/>
    </xf>
    <xf numFmtId="0" fontId="0" fillId="0" borderId="0" xfId="0" applyFont="1" applyAlignment="1">
      <alignment/>
    </xf>
    <xf numFmtId="176" fontId="10" fillId="34" borderId="10" xfId="0" applyNumberFormat="1" applyFont="1" applyFill="1" applyBorder="1" applyAlignment="1">
      <alignment horizontal="right" wrapText="1"/>
    </xf>
    <xf numFmtId="0" fontId="10" fillId="34" borderId="10" xfId="0" applyFont="1" applyFill="1" applyBorder="1" applyAlignment="1">
      <alignment horizontal="center" wrapText="1"/>
    </xf>
    <xf numFmtId="0" fontId="11" fillId="0" borderId="10" xfId="0" applyFont="1" applyBorder="1" applyAlignment="1">
      <alignment wrapText="1"/>
    </xf>
    <xf numFmtId="176" fontId="10" fillId="34" borderId="10" xfId="42" applyNumberFormat="1" applyFont="1" applyFill="1" applyBorder="1" applyAlignment="1">
      <alignment horizontal="right" wrapText="1"/>
    </xf>
    <xf numFmtId="3" fontId="10" fillId="34" borderId="10" xfId="0" applyNumberFormat="1" applyFont="1" applyFill="1" applyBorder="1" applyAlignment="1">
      <alignment horizontal="right" vertical="center" wrapText="1"/>
    </xf>
    <xf numFmtId="177" fontId="11" fillId="34" borderId="10" xfId="42" applyNumberFormat="1" applyFont="1" applyFill="1" applyBorder="1" applyAlignment="1">
      <alignment horizontal="right" vertical="center" wrapText="1"/>
    </xf>
    <xf numFmtId="176" fontId="11" fillId="34" borderId="10" xfId="42" applyNumberFormat="1" applyFont="1" applyFill="1" applyBorder="1" applyAlignment="1">
      <alignment horizontal="right" vertical="center" wrapText="1"/>
    </xf>
    <xf numFmtId="3" fontId="0" fillId="0" borderId="0" xfId="0" applyNumberFormat="1" applyAlignment="1">
      <alignment/>
    </xf>
    <xf numFmtId="176" fontId="9" fillId="34" borderId="10" xfId="0" applyNumberFormat="1" applyFont="1" applyFill="1" applyBorder="1" applyAlignment="1">
      <alignment horizontal="right" wrapText="1"/>
    </xf>
    <xf numFmtId="0" fontId="10" fillId="34" borderId="10" xfId="0" applyFont="1" applyFill="1" applyBorder="1" applyAlignment="1">
      <alignment wrapText="1"/>
    </xf>
    <xf numFmtId="176" fontId="9" fillId="34" borderId="10" xfId="0" applyNumberFormat="1" applyFont="1" applyFill="1" applyBorder="1" applyAlignment="1">
      <alignment horizontal="right" wrapText="1"/>
    </xf>
    <xf numFmtId="176" fontId="9" fillId="34" borderId="10" xfId="0" applyNumberFormat="1" applyFont="1" applyFill="1" applyBorder="1" applyAlignment="1">
      <alignment horizontal="right" vertical="center" wrapText="1"/>
    </xf>
    <xf numFmtId="0" fontId="11" fillId="34" borderId="10" xfId="0" applyFont="1" applyFill="1" applyBorder="1" applyAlignment="1">
      <alignment horizontal="right" vertical="center" wrapText="1"/>
    </xf>
    <xf numFmtId="176" fontId="0" fillId="0" borderId="0" xfId="0" applyNumberFormat="1" applyAlignment="1">
      <alignment/>
    </xf>
    <xf numFmtId="176" fontId="10" fillId="34" borderId="10" xfId="42" applyNumberFormat="1" applyFont="1" applyFill="1" applyBorder="1" applyAlignment="1">
      <alignment horizontal="right" vertical="center" wrapText="1"/>
    </xf>
    <xf numFmtId="178" fontId="11" fillId="34" borderId="10" xfId="0" applyNumberFormat="1" applyFont="1" applyFill="1" applyBorder="1" applyAlignment="1">
      <alignment horizontal="right" vertical="center" wrapText="1"/>
    </xf>
    <xf numFmtId="179" fontId="11" fillId="34" borderId="10" xfId="42" applyNumberFormat="1" applyFont="1" applyFill="1" applyBorder="1" applyAlignment="1">
      <alignment horizontal="right" vertical="center" wrapText="1"/>
    </xf>
    <xf numFmtId="0" fontId="12" fillId="34" borderId="10" xfId="0" applyFont="1" applyFill="1" applyBorder="1" applyAlignment="1">
      <alignment wrapText="1"/>
    </xf>
    <xf numFmtId="176" fontId="10" fillId="34" borderId="10" xfId="0" applyNumberFormat="1" applyFont="1" applyFill="1" applyBorder="1" applyAlignment="1">
      <alignment horizontal="right" vertical="center" wrapText="1"/>
    </xf>
    <xf numFmtId="178" fontId="11" fillId="34" borderId="10" xfId="0" applyNumberFormat="1" applyFont="1" applyFill="1" applyBorder="1" applyAlignment="1">
      <alignment horizontal="right" vertical="center" wrapText="1"/>
    </xf>
    <xf numFmtId="179" fontId="11" fillId="34" borderId="10" xfId="42" applyNumberFormat="1" applyFont="1" applyFill="1" applyBorder="1" applyAlignment="1">
      <alignment horizontal="right" vertical="center" wrapText="1"/>
    </xf>
    <xf numFmtId="0" fontId="11" fillId="34" borderId="10" xfId="42" applyNumberFormat="1" applyFont="1" applyFill="1" applyBorder="1" applyAlignment="1">
      <alignment horizontal="right" vertical="center" wrapText="1"/>
    </xf>
    <xf numFmtId="0" fontId="9" fillId="0" borderId="0" xfId="0" applyFont="1" applyAlignment="1">
      <alignment horizontal="center"/>
    </xf>
    <xf numFmtId="0" fontId="0" fillId="0" borderId="0" xfId="0" applyAlignment="1">
      <alignment vertical="center"/>
    </xf>
    <xf numFmtId="178" fontId="11" fillId="34" borderId="10" xfId="0" applyNumberFormat="1" applyFont="1" applyFill="1" applyBorder="1" applyAlignment="1">
      <alignment horizontal="right" wrapText="1"/>
    </xf>
    <xf numFmtId="178" fontId="14" fillId="34" borderId="10" xfId="0" applyNumberFormat="1" applyFont="1" applyFill="1" applyBorder="1" applyAlignment="1">
      <alignment horizontal="right" wrapText="1"/>
    </xf>
    <xf numFmtId="177" fontId="14" fillId="34" borderId="10" xfId="42" applyNumberFormat="1" applyFont="1" applyFill="1" applyBorder="1" applyAlignment="1">
      <alignment horizontal="right" wrapText="1"/>
    </xf>
    <xf numFmtId="176" fontId="72" fillId="33" borderId="10" xfId="0" applyNumberFormat="1" applyFont="1" applyFill="1" applyBorder="1" applyAlignment="1">
      <alignment horizontal="right" wrapText="1"/>
    </xf>
    <xf numFmtId="176" fontId="73" fillId="33" borderId="10" xfId="0" applyNumberFormat="1" applyFont="1" applyFill="1" applyBorder="1" applyAlignment="1">
      <alignment horizontal="right" wrapText="1"/>
    </xf>
    <xf numFmtId="0" fontId="74" fillId="33" borderId="10" xfId="0" applyFont="1" applyFill="1" applyBorder="1" applyAlignment="1">
      <alignment horizontal="center" vertical="center" wrapText="1"/>
    </xf>
    <xf numFmtId="0" fontId="74" fillId="33" borderId="10" xfId="0" applyFont="1" applyFill="1" applyBorder="1" applyAlignment="1">
      <alignment horizontal="center" vertical="center"/>
    </xf>
    <xf numFmtId="0" fontId="75" fillId="33" borderId="10" xfId="0" applyFont="1" applyFill="1" applyBorder="1" applyAlignment="1">
      <alignment horizontal="center" vertical="center"/>
    </xf>
    <xf numFmtId="0" fontId="74" fillId="33" borderId="10" xfId="0" applyFont="1" applyFill="1" applyBorder="1" applyAlignment="1">
      <alignment vertical="center" wrapText="1"/>
    </xf>
    <xf numFmtId="177" fontId="15" fillId="34" borderId="10" xfId="42" applyNumberFormat="1" applyFont="1" applyFill="1" applyBorder="1" applyAlignment="1">
      <alignment horizontal="right" wrapText="1"/>
    </xf>
    <xf numFmtId="0" fontId="16" fillId="34" borderId="14" xfId="0" applyFont="1" applyFill="1" applyBorder="1" applyAlignment="1">
      <alignment wrapText="1"/>
    </xf>
    <xf numFmtId="176" fontId="16" fillId="34" borderId="14" xfId="42" applyNumberFormat="1" applyFont="1" applyFill="1" applyBorder="1" applyAlignment="1">
      <alignment horizontal="right" wrapText="1"/>
    </xf>
    <xf numFmtId="3" fontId="16" fillId="34" borderId="14" xfId="0" applyNumberFormat="1" applyFont="1" applyFill="1" applyBorder="1" applyAlignment="1">
      <alignment horizontal="right" wrapText="1"/>
    </xf>
    <xf numFmtId="177" fontId="17" fillId="34" borderId="14" xfId="42" applyNumberFormat="1" applyFont="1" applyFill="1" applyBorder="1" applyAlignment="1">
      <alignment horizontal="right" wrapText="1"/>
    </xf>
    <xf numFmtId="176" fontId="17" fillId="34" borderId="14" xfId="42" applyNumberFormat="1" applyFont="1" applyFill="1" applyBorder="1" applyAlignment="1">
      <alignment horizontal="right" wrapText="1"/>
    </xf>
    <xf numFmtId="0" fontId="72" fillId="33" borderId="10" xfId="0" applyFont="1" applyFill="1" applyBorder="1" applyAlignment="1">
      <alignment horizontal="right" wrapText="1"/>
    </xf>
    <xf numFmtId="0" fontId="72" fillId="33" borderId="10" xfId="0" applyFont="1" applyFill="1" applyBorder="1" applyAlignment="1">
      <alignment horizontal="right"/>
    </xf>
    <xf numFmtId="0" fontId="76" fillId="33" borderId="10" xfId="0" applyFont="1" applyFill="1" applyBorder="1" applyAlignment="1">
      <alignment horizontal="center" vertical="center"/>
    </xf>
    <xf numFmtId="0" fontId="76" fillId="33" borderId="10" xfId="0" applyFont="1" applyFill="1" applyBorder="1" applyAlignment="1">
      <alignment vertical="center" wrapText="1"/>
    </xf>
    <xf numFmtId="177" fontId="17" fillId="34" borderId="10" xfId="42" applyNumberFormat="1" applyFont="1" applyFill="1" applyBorder="1" applyAlignment="1">
      <alignment horizontal="right" wrapText="1"/>
    </xf>
    <xf numFmtId="0" fontId="75" fillId="33" borderId="10" xfId="0" applyFont="1" applyFill="1" applyBorder="1" applyAlignment="1">
      <alignment vertical="center" wrapText="1"/>
    </xf>
    <xf numFmtId="176" fontId="16" fillId="34" borderId="14" xfId="0" applyNumberFormat="1" applyFont="1" applyFill="1" applyBorder="1" applyAlignment="1">
      <alignment horizontal="right" wrapText="1"/>
    </xf>
    <xf numFmtId="176" fontId="17" fillId="34" borderId="10" xfId="42" applyNumberFormat="1" applyFont="1" applyFill="1" applyBorder="1" applyAlignment="1">
      <alignment horizontal="right" wrapText="1"/>
    </xf>
    <xf numFmtId="0" fontId="77" fillId="33" borderId="10" xfId="0" applyFont="1" applyFill="1" applyBorder="1" applyAlignment="1">
      <alignment horizontal="right"/>
    </xf>
    <xf numFmtId="176" fontId="16" fillId="34" borderId="10" xfId="0" applyNumberFormat="1" applyFont="1" applyFill="1" applyBorder="1" applyAlignment="1">
      <alignment horizontal="right" wrapText="1"/>
    </xf>
    <xf numFmtId="176" fontId="78" fillId="33" borderId="10" xfId="0" applyNumberFormat="1" applyFont="1" applyFill="1" applyBorder="1" applyAlignment="1">
      <alignment horizontal="right" wrapText="1"/>
    </xf>
    <xf numFmtId="178" fontId="15" fillId="34" borderId="10" xfId="0" applyNumberFormat="1" applyFont="1" applyFill="1" applyBorder="1" applyAlignment="1">
      <alignment horizontal="right" vertical="center" wrapText="1"/>
    </xf>
    <xf numFmtId="178" fontId="17" fillId="34" borderId="10" xfId="0" applyNumberFormat="1" applyFont="1" applyFill="1" applyBorder="1" applyAlignment="1">
      <alignment horizontal="right" wrapText="1"/>
    </xf>
    <xf numFmtId="179" fontId="17" fillId="34" borderId="10" xfId="42" applyNumberFormat="1" applyFont="1" applyFill="1" applyBorder="1" applyAlignment="1">
      <alignment horizontal="right" wrapText="1"/>
    </xf>
    <xf numFmtId="178" fontId="15" fillId="34" borderId="10" xfId="0" applyNumberFormat="1" applyFont="1" applyFill="1" applyBorder="1" applyAlignment="1">
      <alignment horizontal="right" wrapText="1"/>
    </xf>
    <xf numFmtId="176" fontId="79" fillId="33" borderId="10" xfId="0" applyNumberFormat="1" applyFont="1" applyFill="1" applyBorder="1" applyAlignment="1">
      <alignment horizontal="right" wrapText="1"/>
    </xf>
    <xf numFmtId="177" fontId="18" fillId="34" borderId="10" xfId="42" applyNumberFormat="1" applyFont="1" applyFill="1" applyBorder="1" applyAlignment="1">
      <alignment horizontal="right" wrapText="1"/>
    </xf>
    <xf numFmtId="0" fontId="67" fillId="33" borderId="0" xfId="0" applyFont="1" applyFill="1" applyAlignment="1">
      <alignment vertical="center"/>
    </xf>
    <xf numFmtId="0" fontId="67" fillId="33" borderId="0" xfId="0" applyFont="1" applyFill="1" applyAlignment="1">
      <alignment vertical="center"/>
    </xf>
    <xf numFmtId="0" fontId="67" fillId="33" borderId="0" xfId="0" applyFont="1" applyFill="1" applyAlignment="1">
      <alignment vertical="center"/>
    </xf>
    <xf numFmtId="0" fontId="67" fillId="33" borderId="0" xfId="0" applyFont="1" applyFill="1" applyAlignment="1">
      <alignment vertical="center"/>
    </xf>
    <xf numFmtId="0" fontId="67" fillId="33" borderId="0" xfId="0" applyFont="1" applyFill="1" applyAlignment="1">
      <alignment vertical="center"/>
    </xf>
    <xf numFmtId="179" fontId="78" fillId="33" borderId="10" xfId="0" applyNumberFormat="1" applyFont="1" applyFill="1" applyBorder="1" applyAlignment="1">
      <alignment horizontal="right" wrapText="1"/>
    </xf>
    <xf numFmtId="179" fontId="79" fillId="33" borderId="10" xfId="0" applyNumberFormat="1" applyFont="1" applyFill="1" applyBorder="1" applyAlignment="1">
      <alignment horizontal="right" wrapText="1"/>
    </xf>
    <xf numFmtId="179" fontId="73" fillId="33" borderId="10" xfId="0" applyNumberFormat="1" applyFont="1" applyFill="1" applyBorder="1" applyAlignment="1">
      <alignment horizontal="right" wrapText="1"/>
    </xf>
    <xf numFmtId="179" fontId="18" fillId="34" borderId="10" xfId="42" applyNumberFormat="1" applyFont="1" applyFill="1" applyBorder="1" applyAlignment="1">
      <alignment horizontal="right" wrapText="1"/>
    </xf>
    <xf numFmtId="179" fontId="15" fillId="34" borderId="10" xfId="42" applyNumberFormat="1" applyFont="1" applyFill="1" applyBorder="1" applyAlignment="1">
      <alignment horizontal="right" wrapText="1"/>
    </xf>
    <xf numFmtId="0" fontId="67" fillId="33" borderId="0" xfId="0" applyFont="1" applyFill="1" applyAlignment="1">
      <alignment vertical="center"/>
    </xf>
    <xf numFmtId="0" fontId="80" fillId="33" borderId="0" xfId="0" applyFont="1" applyFill="1" applyAlignment="1">
      <alignment horizontal="center" vertical="center"/>
    </xf>
    <xf numFmtId="0" fontId="71" fillId="33" borderId="0" xfId="0" applyFont="1" applyFill="1" applyAlignment="1">
      <alignment horizontal="center" vertical="center"/>
    </xf>
    <xf numFmtId="0" fontId="81" fillId="33" borderId="0" xfId="0" applyFont="1" applyFill="1" applyAlignment="1">
      <alignment horizontal="center" vertical="center"/>
    </xf>
    <xf numFmtId="0" fontId="69" fillId="33" borderId="0" xfId="0" applyFont="1" applyFill="1" applyAlignment="1">
      <alignment horizontal="center" vertical="center"/>
    </xf>
    <xf numFmtId="0" fontId="67" fillId="33" borderId="0" xfId="0" applyFont="1" applyFill="1" applyAlignment="1">
      <alignment vertical="center"/>
    </xf>
    <xf numFmtId="0" fontId="70" fillId="33" borderId="0" xfId="0" applyFont="1" applyFill="1" applyAlignment="1">
      <alignment horizontal="center" vertical="center"/>
    </xf>
    <xf numFmtId="0" fontId="82" fillId="33" borderId="0" xfId="0" applyFont="1" applyFill="1" applyAlignment="1">
      <alignment horizontal="center" vertical="center"/>
    </xf>
    <xf numFmtId="0" fontId="83" fillId="33" borderId="0" xfId="0" applyFont="1" applyFill="1" applyAlignment="1">
      <alignment horizontal="center" vertical="center"/>
    </xf>
    <xf numFmtId="0" fontId="7" fillId="0" borderId="0" xfId="0" applyFont="1" applyFill="1" applyAlignment="1" applyProtection="1">
      <alignment horizontal="center"/>
      <protection/>
    </xf>
    <xf numFmtId="0" fontId="84" fillId="33" borderId="0" xfId="0" applyFont="1" applyFill="1" applyAlignment="1">
      <alignment horizontal="justify" vertical="center" wrapText="1"/>
    </xf>
    <xf numFmtId="0" fontId="69" fillId="33" borderId="0" xfId="0" applyFont="1" applyFill="1" applyBorder="1" applyAlignment="1">
      <alignment horizontal="center" vertical="center"/>
    </xf>
    <xf numFmtId="0" fontId="6" fillId="0" borderId="0" xfId="0" applyFont="1" applyFill="1" applyAlignment="1" applyProtection="1">
      <alignment horizontal="center"/>
      <protection/>
    </xf>
    <xf numFmtId="0" fontId="85" fillId="33" borderId="0" xfId="0" applyFont="1" applyFill="1" applyAlignment="1">
      <alignment horizontal="center" vertical="center"/>
    </xf>
    <xf numFmtId="0" fontId="0" fillId="35" borderId="0" xfId="0" applyFill="1" applyAlignment="1">
      <alignment horizontal="center" vertical="center" wrapText="1"/>
    </xf>
    <xf numFmtId="0" fontId="84" fillId="33" borderId="0" xfId="0" applyFont="1" applyFill="1" applyAlignment="1">
      <alignment horizontal="center" vertical="center"/>
    </xf>
    <xf numFmtId="0" fontId="86" fillId="33" borderId="0" xfId="0" applyFont="1" applyFill="1" applyAlignment="1">
      <alignment horizontal="center" vertical="center"/>
    </xf>
    <xf numFmtId="0" fontId="69" fillId="33" borderId="0" xfId="0" applyFont="1" applyFill="1" applyAlignment="1">
      <alignment vertical="center"/>
    </xf>
    <xf numFmtId="0" fontId="13" fillId="0" borderId="15" xfId="0" applyFont="1" applyBorder="1" applyAlignment="1">
      <alignment horizontal="left" vertical="center" wrapText="1"/>
    </xf>
    <xf numFmtId="0" fontId="1" fillId="0" borderId="0" xfId="0" applyFont="1" applyAlignment="1">
      <alignment vertical="center" wrapText="1"/>
    </xf>
    <xf numFmtId="0" fontId="17" fillId="34" borderId="10" xfId="42" applyNumberFormat="1" applyFont="1" applyFill="1" applyBorder="1" applyAlignment="1">
      <alignment horizontal="right" wrapText="1"/>
    </xf>
    <xf numFmtId="178" fontId="49" fillId="34" borderId="10" xfId="0" applyNumberFormat="1" applyFont="1" applyFill="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xdr:row>
      <xdr:rowOff>0</xdr:rowOff>
    </xdr:from>
    <xdr:to>
      <xdr:col>5</xdr:col>
      <xdr:colOff>352425</xdr:colOff>
      <xdr:row>3</xdr:row>
      <xdr:rowOff>0</xdr:rowOff>
    </xdr:to>
    <xdr:sp>
      <xdr:nvSpPr>
        <xdr:cNvPr id="1" name="Straight Connector 4"/>
        <xdr:cNvSpPr>
          <a:spLocks/>
        </xdr:cNvSpPr>
      </xdr:nvSpPr>
      <xdr:spPr>
        <a:xfrm>
          <a:off x="3790950" y="600075"/>
          <a:ext cx="23526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819150</xdr:colOff>
      <xdr:row>3</xdr:row>
      <xdr:rowOff>0</xdr:rowOff>
    </xdr:from>
    <xdr:to>
      <xdr:col>5</xdr:col>
      <xdr:colOff>104775</xdr:colOff>
      <xdr:row>3</xdr:row>
      <xdr:rowOff>0</xdr:rowOff>
    </xdr:to>
    <xdr:sp>
      <xdr:nvSpPr>
        <xdr:cNvPr id="1" name="Straight Connector 1"/>
        <xdr:cNvSpPr>
          <a:spLocks/>
        </xdr:cNvSpPr>
      </xdr:nvSpPr>
      <xdr:spPr>
        <a:xfrm>
          <a:off x="3467100" y="600075"/>
          <a:ext cx="2247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xdr:row>
      <xdr:rowOff>0</xdr:rowOff>
    </xdr:from>
    <xdr:to>
      <xdr:col>5</xdr:col>
      <xdr:colOff>352425</xdr:colOff>
      <xdr:row>3</xdr:row>
      <xdr:rowOff>0</xdr:rowOff>
    </xdr:to>
    <xdr:sp>
      <xdr:nvSpPr>
        <xdr:cNvPr id="1" name="Straight Connector 1"/>
        <xdr:cNvSpPr>
          <a:spLocks/>
        </xdr:cNvSpPr>
      </xdr:nvSpPr>
      <xdr:spPr>
        <a:xfrm>
          <a:off x="3514725" y="600075"/>
          <a:ext cx="2228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xdr:row>
      <xdr:rowOff>0</xdr:rowOff>
    </xdr:from>
    <xdr:to>
      <xdr:col>5</xdr:col>
      <xdr:colOff>352425</xdr:colOff>
      <xdr:row>3</xdr:row>
      <xdr:rowOff>0</xdr:rowOff>
    </xdr:to>
    <xdr:sp>
      <xdr:nvSpPr>
        <xdr:cNvPr id="1" name="Straight Connector 1"/>
        <xdr:cNvSpPr>
          <a:spLocks/>
        </xdr:cNvSpPr>
      </xdr:nvSpPr>
      <xdr:spPr>
        <a:xfrm>
          <a:off x="3514725" y="600075"/>
          <a:ext cx="2228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2</xdr:row>
      <xdr:rowOff>180975</xdr:rowOff>
    </xdr:from>
    <xdr:to>
      <xdr:col>4</xdr:col>
      <xdr:colOff>676275</xdr:colOff>
      <xdr:row>3</xdr:row>
      <xdr:rowOff>0</xdr:rowOff>
    </xdr:to>
    <xdr:sp>
      <xdr:nvSpPr>
        <xdr:cNvPr id="1" name="Straight Connector 1"/>
        <xdr:cNvSpPr>
          <a:spLocks/>
        </xdr:cNvSpPr>
      </xdr:nvSpPr>
      <xdr:spPr>
        <a:xfrm>
          <a:off x="3667125" y="552450"/>
          <a:ext cx="14763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xdr:row>
      <xdr:rowOff>0</xdr:rowOff>
    </xdr:from>
    <xdr:to>
      <xdr:col>5</xdr:col>
      <xdr:colOff>352425</xdr:colOff>
      <xdr:row>3</xdr:row>
      <xdr:rowOff>0</xdr:rowOff>
    </xdr:to>
    <xdr:sp>
      <xdr:nvSpPr>
        <xdr:cNvPr id="1" name="Straight Connector 1"/>
        <xdr:cNvSpPr>
          <a:spLocks/>
        </xdr:cNvSpPr>
      </xdr:nvSpPr>
      <xdr:spPr>
        <a:xfrm>
          <a:off x="3514725" y="600075"/>
          <a:ext cx="2228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xdr:row>
      <xdr:rowOff>0</xdr:rowOff>
    </xdr:from>
    <xdr:to>
      <xdr:col>5</xdr:col>
      <xdr:colOff>352425</xdr:colOff>
      <xdr:row>3</xdr:row>
      <xdr:rowOff>0</xdr:rowOff>
    </xdr:to>
    <xdr:sp>
      <xdr:nvSpPr>
        <xdr:cNvPr id="1" name="Straight Connector 1"/>
        <xdr:cNvSpPr>
          <a:spLocks/>
        </xdr:cNvSpPr>
      </xdr:nvSpPr>
      <xdr:spPr>
        <a:xfrm>
          <a:off x="3514725" y="600075"/>
          <a:ext cx="2228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xdr:row>
      <xdr:rowOff>0</xdr:rowOff>
    </xdr:from>
    <xdr:to>
      <xdr:col>5</xdr:col>
      <xdr:colOff>352425</xdr:colOff>
      <xdr:row>3</xdr:row>
      <xdr:rowOff>0</xdr:rowOff>
    </xdr:to>
    <xdr:sp>
      <xdr:nvSpPr>
        <xdr:cNvPr id="1" name="Straight Connector 1"/>
        <xdr:cNvSpPr>
          <a:spLocks/>
        </xdr:cNvSpPr>
      </xdr:nvSpPr>
      <xdr:spPr>
        <a:xfrm>
          <a:off x="3514725" y="600075"/>
          <a:ext cx="22288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18"/>
  <sheetViews>
    <sheetView zoomScalePageLayoutView="0" workbookViewId="0" topLeftCell="A1">
      <selection activeCell="D116" sqref="D116"/>
    </sheetView>
  </sheetViews>
  <sheetFormatPr defaultColWidth="9.140625" defaultRowHeight="15"/>
  <cols>
    <col min="1" max="1" width="6.00390625" style="0" customWidth="1"/>
    <col min="2" max="2" width="34.7109375" style="0" customWidth="1"/>
    <col min="3" max="4" width="15.421875" style="0" customWidth="1"/>
    <col min="5" max="5" width="15.28125" style="0" customWidth="1"/>
    <col min="6" max="6" width="17.7109375" style="0" customWidth="1"/>
  </cols>
  <sheetData>
    <row r="1" spans="1:6" ht="14.25">
      <c r="A1" s="106" t="s">
        <v>15</v>
      </c>
      <c r="B1" s="106"/>
      <c r="C1" s="106"/>
      <c r="D1" s="106"/>
      <c r="E1" s="106"/>
      <c r="F1" s="106"/>
    </row>
    <row r="2" spans="1:6" ht="16.5">
      <c r="A2" s="20" t="s">
        <v>69</v>
      </c>
      <c r="B2" s="1"/>
      <c r="C2" s="109" t="s">
        <v>16</v>
      </c>
      <c r="D2" s="109"/>
      <c r="E2" s="109"/>
      <c r="F2" s="109"/>
    </row>
    <row r="3" spans="1:6" ht="16.5">
      <c r="A3" s="20" t="s">
        <v>70</v>
      </c>
      <c r="B3" s="1"/>
      <c r="C3" s="108" t="s">
        <v>64</v>
      </c>
      <c r="D3" s="108"/>
      <c r="E3" s="108"/>
      <c r="F3" s="108"/>
    </row>
    <row r="4" spans="1:6" ht="18">
      <c r="A4" s="107"/>
      <c r="B4" s="107"/>
      <c r="C4" s="110" t="s">
        <v>71</v>
      </c>
      <c r="D4" s="110"/>
      <c r="E4" s="110"/>
      <c r="F4" s="110"/>
    </row>
    <row r="5" spans="1:6" ht="14.25">
      <c r="A5" s="103"/>
      <c r="B5" s="103"/>
      <c r="C5" s="103"/>
      <c r="D5" s="103"/>
      <c r="E5" s="103"/>
      <c r="F5" s="103"/>
    </row>
    <row r="6" spans="1:6" ht="15">
      <c r="A6" s="104" t="s">
        <v>68</v>
      </c>
      <c r="B6" s="104"/>
      <c r="C6" s="104"/>
      <c r="D6" s="104"/>
      <c r="E6" s="104"/>
      <c r="F6" s="104"/>
    </row>
    <row r="7" spans="1:6" ht="15">
      <c r="A7" s="105" t="s">
        <v>17</v>
      </c>
      <c r="B7" s="105"/>
      <c r="C7" s="105"/>
      <c r="D7" s="105"/>
      <c r="E7" s="105"/>
      <c r="F7" s="105"/>
    </row>
    <row r="8" spans="1:6" ht="15">
      <c r="A8" s="105" t="s">
        <v>18</v>
      </c>
      <c r="B8" s="105"/>
      <c r="C8" s="105"/>
      <c r="D8" s="105"/>
      <c r="E8" s="105"/>
      <c r="F8" s="105"/>
    </row>
    <row r="9" spans="1:6" ht="31.5" customHeight="1">
      <c r="A9" s="112" t="s">
        <v>19</v>
      </c>
      <c r="B9" s="112"/>
      <c r="C9" s="112"/>
      <c r="D9" s="112"/>
      <c r="E9" s="112"/>
      <c r="F9" s="112"/>
    </row>
    <row r="10" spans="1:6" ht="63" customHeight="1">
      <c r="A10" s="112" t="s">
        <v>20</v>
      </c>
      <c r="B10" s="112"/>
      <c r="C10" s="112"/>
      <c r="D10" s="112"/>
      <c r="E10" s="112"/>
      <c r="F10" s="112"/>
    </row>
    <row r="11" spans="1:6" ht="18">
      <c r="A11" s="2"/>
      <c r="B11" s="8"/>
      <c r="C11" s="8"/>
      <c r="D11" s="2"/>
      <c r="E11" s="113" t="s">
        <v>75</v>
      </c>
      <c r="F11" s="113"/>
    </row>
    <row r="12" spans="1:6" ht="74.25" customHeight="1">
      <c r="A12" s="65" t="s">
        <v>0</v>
      </c>
      <c r="B12" s="66" t="s">
        <v>1</v>
      </c>
      <c r="C12" s="65" t="s">
        <v>66</v>
      </c>
      <c r="D12" s="65" t="s">
        <v>97</v>
      </c>
      <c r="E12" s="65" t="s">
        <v>21</v>
      </c>
      <c r="F12" s="65" t="s">
        <v>67</v>
      </c>
    </row>
    <row r="13" spans="1:6" ht="14.25">
      <c r="A13" s="67">
        <v>1</v>
      </c>
      <c r="B13" s="67">
        <v>2</v>
      </c>
      <c r="C13" s="67">
        <v>3</v>
      </c>
      <c r="D13" s="67">
        <v>4</v>
      </c>
      <c r="E13" s="67">
        <v>5</v>
      </c>
      <c r="F13" s="67">
        <v>6</v>
      </c>
    </row>
    <row r="14" spans="1:6" ht="34.5" customHeight="1">
      <c r="A14" s="66" t="s">
        <v>22</v>
      </c>
      <c r="B14" s="68" t="s">
        <v>3</v>
      </c>
      <c r="C14" s="64">
        <f>C18</f>
        <v>338130000</v>
      </c>
      <c r="D14" s="64">
        <f>D18</f>
        <v>101881100</v>
      </c>
      <c r="E14" s="69">
        <f>E18</f>
        <v>30.130748528672402</v>
      </c>
      <c r="F14" s="64">
        <f>F18</f>
        <v>155.55957632307425</v>
      </c>
    </row>
    <row r="15" spans="1:6" ht="22.5" customHeight="1">
      <c r="A15" s="66" t="s">
        <v>2</v>
      </c>
      <c r="B15" s="68" t="s">
        <v>23</v>
      </c>
      <c r="C15" s="63">
        <f>C16</f>
        <v>338130000</v>
      </c>
      <c r="D15" s="63">
        <f>D16</f>
        <v>0</v>
      </c>
      <c r="E15" s="63">
        <f>E16</f>
        <v>0</v>
      </c>
      <c r="F15" s="63">
        <f>F16</f>
        <v>0</v>
      </c>
    </row>
    <row r="16" spans="1:6" ht="22.5" customHeight="1">
      <c r="A16" s="67">
        <v>1</v>
      </c>
      <c r="B16" s="70" t="s">
        <v>72</v>
      </c>
      <c r="C16" s="71">
        <v>338130000</v>
      </c>
      <c r="D16" s="72"/>
      <c r="E16" s="73"/>
      <c r="F16" s="74"/>
    </row>
    <row r="17" spans="1:6" ht="22.5" customHeight="1">
      <c r="A17" s="66" t="s">
        <v>7</v>
      </c>
      <c r="B17" s="68" t="s">
        <v>4</v>
      </c>
      <c r="C17" s="64">
        <f aca="true" t="shared" si="0" ref="C17:F18">C18</f>
        <v>338130000</v>
      </c>
      <c r="D17" s="64">
        <f t="shared" si="0"/>
        <v>101881100</v>
      </c>
      <c r="E17" s="69">
        <f t="shared" si="0"/>
        <v>30.130748528672402</v>
      </c>
      <c r="F17" s="64">
        <f t="shared" si="0"/>
        <v>155.55957632307425</v>
      </c>
    </row>
    <row r="18" spans="1:6" ht="27">
      <c r="A18" s="77">
        <v>1</v>
      </c>
      <c r="B18" s="78" t="s">
        <v>33</v>
      </c>
      <c r="C18" s="90">
        <f t="shared" si="0"/>
        <v>338130000</v>
      </c>
      <c r="D18" s="90">
        <f t="shared" si="0"/>
        <v>101881100</v>
      </c>
      <c r="E18" s="91">
        <f t="shared" si="0"/>
        <v>30.130748528672402</v>
      </c>
      <c r="F18" s="90">
        <f t="shared" si="0"/>
        <v>155.55957632307425</v>
      </c>
    </row>
    <row r="19" spans="1:6" ht="23.25" customHeight="1">
      <c r="A19" s="67" t="s">
        <v>25</v>
      </c>
      <c r="B19" s="80" t="s">
        <v>26</v>
      </c>
      <c r="C19" s="81">
        <v>338130000</v>
      </c>
      <c r="D19" s="72">
        <v>101881100</v>
      </c>
      <c r="E19" s="79">
        <f>D19/C19*100</f>
        <v>30.130748528672402</v>
      </c>
      <c r="F19" s="82">
        <f>D19/65493300*100</f>
        <v>155.55957632307425</v>
      </c>
    </row>
    <row r="20" spans="1:6" ht="23.25" customHeight="1">
      <c r="A20" s="67" t="s">
        <v>27</v>
      </c>
      <c r="B20" s="80" t="s">
        <v>5</v>
      </c>
      <c r="C20" s="75"/>
      <c r="D20" s="76"/>
      <c r="E20" s="76"/>
      <c r="F20" s="76"/>
    </row>
    <row r="21" spans="1:6" ht="18.75" customHeight="1">
      <c r="A21" s="66" t="s">
        <v>28</v>
      </c>
      <c r="B21" s="68" t="s">
        <v>29</v>
      </c>
      <c r="C21" s="75"/>
      <c r="D21" s="76"/>
      <c r="E21" s="76"/>
      <c r="F21" s="76"/>
    </row>
    <row r="22" spans="1:6" ht="14.25">
      <c r="A22" s="77">
        <v>1</v>
      </c>
      <c r="B22" s="78" t="s">
        <v>24</v>
      </c>
      <c r="C22" s="76"/>
      <c r="D22" s="76"/>
      <c r="E22" s="76"/>
      <c r="F22" s="76"/>
    </row>
    <row r="23" spans="1:6" ht="24" customHeight="1">
      <c r="A23" s="66" t="s">
        <v>30</v>
      </c>
      <c r="B23" s="68" t="s">
        <v>8</v>
      </c>
      <c r="C23" s="85">
        <f aca="true" t="shared" si="1" ref="C23:F24">C24</f>
        <v>3854830000</v>
      </c>
      <c r="D23" s="85">
        <f t="shared" si="1"/>
        <v>846123500</v>
      </c>
      <c r="E23" s="86">
        <f t="shared" si="1"/>
        <v>21.9496968737921</v>
      </c>
      <c r="F23" s="86">
        <f t="shared" si="1"/>
        <v>102.51608758781656</v>
      </c>
    </row>
    <row r="24" spans="1:6" ht="24" customHeight="1">
      <c r="A24" s="66" t="s">
        <v>2</v>
      </c>
      <c r="B24" s="68" t="s">
        <v>31</v>
      </c>
      <c r="C24" s="85">
        <f t="shared" si="1"/>
        <v>3854830000</v>
      </c>
      <c r="D24" s="85">
        <f t="shared" si="1"/>
        <v>846123500</v>
      </c>
      <c r="E24" s="86">
        <f t="shared" si="1"/>
        <v>21.9496968737921</v>
      </c>
      <c r="F24" s="86">
        <f t="shared" si="1"/>
        <v>102.51608758781656</v>
      </c>
    </row>
    <row r="25" spans="1:6" ht="27.75" customHeight="1">
      <c r="A25" s="66">
        <v>2</v>
      </c>
      <c r="B25" s="68" t="s">
        <v>33</v>
      </c>
      <c r="C25" s="85">
        <f>C27</f>
        <v>3854830000</v>
      </c>
      <c r="D25" s="85">
        <f>D27</f>
        <v>846123500</v>
      </c>
      <c r="E25" s="89">
        <f>E27</f>
        <v>21.9496968737921</v>
      </c>
      <c r="F25" s="89">
        <f>F27</f>
        <v>102.51608758781656</v>
      </c>
    </row>
    <row r="26" spans="1:6" ht="24" customHeight="1">
      <c r="A26" s="67" t="s">
        <v>13</v>
      </c>
      <c r="B26" s="80" t="s">
        <v>26</v>
      </c>
      <c r="C26" s="83"/>
      <c r="D26" s="83"/>
      <c r="E26" s="83"/>
      <c r="F26" s="83"/>
    </row>
    <row r="27" spans="1:6" ht="24" customHeight="1">
      <c r="A27" s="67">
        <v>2.2</v>
      </c>
      <c r="B27" s="80" t="s">
        <v>5</v>
      </c>
      <c r="C27" s="84">
        <v>3854830000</v>
      </c>
      <c r="D27" s="84">
        <v>846123500</v>
      </c>
      <c r="E27" s="87">
        <f>D27/C27*100</f>
        <v>21.9496968737921</v>
      </c>
      <c r="F27" s="88">
        <f>D27/825356800*100</f>
        <v>102.51608758781656</v>
      </c>
    </row>
    <row r="28" spans="1:6" ht="24" customHeight="1" hidden="1">
      <c r="A28" s="3">
        <v>4</v>
      </c>
      <c r="B28" s="7" t="s">
        <v>34</v>
      </c>
      <c r="C28" s="4"/>
      <c r="D28" s="4"/>
      <c r="E28" s="4"/>
      <c r="F28" s="4"/>
    </row>
    <row r="29" spans="1:6" ht="24" customHeight="1" hidden="1">
      <c r="A29" s="5" t="s">
        <v>35</v>
      </c>
      <c r="B29" s="10" t="s">
        <v>26</v>
      </c>
      <c r="C29" s="4"/>
      <c r="D29" s="4"/>
      <c r="E29" s="4"/>
      <c r="F29" s="4"/>
    </row>
    <row r="30" spans="1:6" ht="24" customHeight="1" hidden="1">
      <c r="A30" s="5" t="s">
        <v>36</v>
      </c>
      <c r="B30" s="10" t="s">
        <v>5</v>
      </c>
      <c r="C30" s="4"/>
      <c r="D30" s="4"/>
      <c r="E30" s="4"/>
      <c r="F30" s="4"/>
    </row>
    <row r="31" spans="1:6" ht="24" customHeight="1" hidden="1">
      <c r="A31" s="3">
        <v>5</v>
      </c>
      <c r="B31" s="7" t="s">
        <v>37</v>
      </c>
      <c r="C31" s="4"/>
      <c r="D31" s="4"/>
      <c r="E31" s="4"/>
      <c r="F31" s="4"/>
    </row>
    <row r="32" spans="1:6" ht="24" customHeight="1" hidden="1">
      <c r="A32" s="5" t="s">
        <v>38</v>
      </c>
      <c r="B32" s="10" t="s">
        <v>26</v>
      </c>
      <c r="C32" s="4"/>
      <c r="D32" s="4"/>
      <c r="E32" s="4"/>
      <c r="F32" s="4"/>
    </row>
    <row r="33" spans="1:6" ht="24" customHeight="1" hidden="1">
      <c r="A33" s="5" t="s">
        <v>39</v>
      </c>
      <c r="B33" s="10" t="s">
        <v>5</v>
      </c>
      <c r="C33" s="4"/>
      <c r="D33" s="4"/>
      <c r="E33" s="4"/>
      <c r="F33" s="4"/>
    </row>
    <row r="34" spans="1:6" ht="24" customHeight="1" hidden="1">
      <c r="A34" s="3">
        <v>6</v>
      </c>
      <c r="B34" s="7" t="s">
        <v>40</v>
      </c>
      <c r="C34" s="4"/>
      <c r="D34" s="4"/>
      <c r="E34" s="4"/>
      <c r="F34" s="4"/>
    </row>
    <row r="35" spans="1:6" ht="24" customHeight="1" hidden="1">
      <c r="A35" s="5" t="s">
        <v>41</v>
      </c>
      <c r="B35" s="10" t="s">
        <v>26</v>
      </c>
      <c r="C35" s="4"/>
      <c r="D35" s="4"/>
      <c r="E35" s="4"/>
      <c r="F35" s="4"/>
    </row>
    <row r="36" spans="1:6" ht="24" customHeight="1" hidden="1">
      <c r="A36" s="5" t="s">
        <v>42</v>
      </c>
      <c r="B36" s="10" t="s">
        <v>5</v>
      </c>
      <c r="C36" s="4"/>
      <c r="D36" s="4"/>
      <c r="E36" s="4"/>
      <c r="F36" s="4"/>
    </row>
    <row r="37" spans="1:6" ht="24" customHeight="1" hidden="1">
      <c r="A37" s="3">
        <v>7</v>
      </c>
      <c r="B37" s="7" t="s">
        <v>43</v>
      </c>
      <c r="C37" s="4"/>
      <c r="D37" s="4"/>
      <c r="E37" s="4"/>
      <c r="F37" s="4"/>
    </row>
    <row r="38" spans="1:6" ht="24" customHeight="1" hidden="1">
      <c r="A38" s="5" t="s">
        <v>44</v>
      </c>
      <c r="B38" s="10" t="s">
        <v>26</v>
      </c>
      <c r="C38" s="4"/>
      <c r="D38" s="4"/>
      <c r="E38" s="4"/>
      <c r="F38" s="4"/>
    </row>
    <row r="39" spans="1:6" ht="24" customHeight="1" hidden="1">
      <c r="A39" s="5" t="s">
        <v>45</v>
      </c>
      <c r="B39" s="10" t="s">
        <v>5</v>
      </c>
      <c r="C39" s="4"/>
      <c r="D39" s="4"/>
      <c r="E39" s="4"/>
      <c r="F39" s="4"/>
    </row>
    <row r="40" spans="1:6" ht="24" customHeight="1" hidden="1">
      <c r="A40" s="11">
        <v>8</v>
      </c>
      <c r="B40" s="12" t="s">
        <v>46</v>
      </c>
      <c r="C40" s="13"/>
      <c r="D40" s="14"/>
      <c r="E40" s="14"/>
      <c r="F40" s="4"/>
    </row>
    <row r="41" spans="1:6" ht="24" customHeight="1" hidden="1">
      <c r="A41" s="15" t="s">
        <v>47</v>
      </c>
      <c r="B41" s="16" t="s">
        <v>48</v>
      </c>
      <c r="C41" s="13"/>
      <c r="D41" s="14"/>
      <c r="E41" s="14"/>
      <c r="F41" s="4"/>
    </row>
    <row r="42" spans="1:6" ht="30.75" customHeight="1" hidden="1">
      <c r="A42" s="15" t="s">
        <v>49</v>
      </c>
      <c r="B42" s="16" t="s">
        <v>50</v>
      </c>
      <c r="C42" s="13"/>
      <c r="D42" s="14"/>
      <c r="E42" s="14"/>
      <c r="F42" s="4"/>
    </row>
    <row r="43" spans="1:6" ht="30.75" customHeight="1" hidden="1">
      <c r="A43" s="11">
        <v>9</v>
      </c>
      <c r="B43" s="12" t="s">
        <v>51</v>
      </c>
      <c r="C43" s="13"/>
      <c r="D43" s="14"/>
      <c r="E43" s="14"/>
      <c r="F43" s="4"/>
    </row>
    <row r="44" spans="1:6" ht="24" customHeight="1" hidden="1">
      <c r="A44" s="15" t="s">
        <v>52</v>
      </c>
      <c r="B44" s="16" t="s">
        <v>48</v>
      </c>
      <c r="C44" s="13"/>
      <c r="D44" s="14"/>
      <c r="E44" s="14"/>
      <c r="F44" s="4"/>
    </row>
    <row r="45" spans="1:6" ht="33" customHeight="1" hidden="1">
      <c r="A45" s="15" t="s">
        <v>53</v>
      </c>
      <c r="B45" s="16" t="s">
        <v>50</v>
      </c>
      <c r="C45" s="13"/>
      <c r="D45" s="14"/>
      <c r="E45" s="14"/>
      <c r="F45" s="4"/>
    </row>
    <row r="46" spans="1:6" ht="24" customHeight="1" hidden="1">
      <c r="A46" s="11">
        <v>10</v>
      </c>
      <c r="B46" s="12" t="s">
        <v>54</v>
      </c>
      <c r="C46" s="13"/>
      <c r="D46" s="14"/>
      <c r="E46" s="14"/>
      <c r="F46" s="4"/>
    </row>
    <row r="47" spans="1:6" ht="24" customHeight="1" hidden="1">
      <c r="A47" s="15" t="s">
        <v>55</v>
      </c>
      <c r="B47" s="16" t="s">
        <v>48</v>
      </c>
      <c r="C47" s="13"/>
      <c r="D47" s="14"/>
      <c r="E47" s="14"/>
      <c r="F47" s="4"/>
    </row>
    <row r="48" spans="1:6" ht="34.5" customHeight="1" hidden="1">
      <c r="A48" s="15" t="s">
        <v>56</v>
      </c>
      <c r="B48" s="16" t="s">
        <v>50</v>
      </c>
      <c r="C48" s="13"/>
      <c r="D48" s="14"/>
      <c r="E48" s="14"/>
      <c r="F48" s="4"/>
    </row>
    <row r="49" spans="1:6" ht="24" customHeight="1" hidden="1">
      <c r="A49" s="11" t="s">
        <v>7</v>
      </c>
      <c r="B49" s="12" t="s">
        <v>57</v>
      </c>
      <c r="C49" s="13"/>
      <c r="D49" s="14"/>
      <c r="E49" s="14"/>
      <c r="F49" s="4"/>
    </row>
    <row r="50" spans="1:6" ht="24" customHeight="1" hidden="1">
      <c r="A50" s="11">
        <v>1</v>
      </c>
      <c r="B50" s="12" t="s">
        <v>6</v>
      </c>
      <c r="C50" s="13"/>
      <c r="D50" s="14"/>
      <c r="E50" s="14"/>
      <c r="F50" s="4"/>
    </row>
    <row r="51" spans="1:6" ht="24" customHeight="1" hidden="1">
      <c r="A51" s="15" t="s">
        <v>9</v>
      </c>
      <c r="B51" s="16" t="s">
        <v>58</v>
      </c>
      <c r="C51" s="13"/>
      <c r="D51" s="14"/>
      <c r="E51" s="14"/>
      <c r="F51" s="4"/>
    </row>
    <row r="52" spans="1:6" ht="24" customHeight="1" hidden="1">
      <c r="A52" s="15" t="s">
        <v>10</v>
      </c>
      <c r="B52" s="16" t="s">
        <v>59</v>
      </c>
      <c r="C52" s="13"/>
      <c r="D52" s="14"/>
      <c r="E52" s="14"/>
      <c r="F52" s="4"/>
    </row>
    <row r="53" spans="1:6" ht="24" customHeight="1" hidden="1">
      <c r="A53" s="11">
        <v>2</v>
      </c>
      <c r="B53" s="12" t="s">
        <v>32</v>
      </c>
      <c r="C53" s="13"/>
      <c r="D53" s="14"/>
      <c r="E53" s="14"/>
      <c r="F53" s="4"/>
    </row>
    <row r="54" spans="1:6" ht="24" customHeight="1" hidden="1">
      <c r="A54" s="15" t="s">
        <v>13</v>
      </c>
      <c r="B54" s="16" t="s">
        <v>58</v>
      </c>
      <c r="C54" s="13"/>
      <c r="D54" s="14"/>
      <c r="E54" s="14"/>
      <c r="F54" s="4"/>
    </row>
    <row r="55" spans="1:6" ht="24" customHeight="1" hidden="1">
      <c r="A55" s="15" t="s">
        <v>14</v>
      </c>
      <c r="B55" s="16" t="s">
        <v>59</v>
      </c>
      <c r="C55" s="13"/>
      <c r="D55" s="14"/>
      <c r="E55" s="14"/>
      <c r="F55" s="4"/>
    </row>
    <row r="56" spans="1:6" ht="24" customHeight="1" hidden="1">
      <c r="A56" s="11">
        <v>3</v>
      </c>
      <c r="B56" s="12" t="s">
        <v>33</v>
      </c>
      <c r="C56" s="13"/>
      <c r="D56" s="14"/>
      <c r="E56" s="14"/>
      <c r="F56" s="4"/>
    </row>
    <row r="57" spans="1:6" ht="24" customHeight="1" hidden="1">
      <c r="A57" s="15" t="s">
        <v>11</v>
      </c>
      <c r="B57" s="16" t="s">
        <v>58</v>
      </c>
      <c r="C57" s="13"/>
      <c r="D57" s="14"/>
      <c r="E57" s="14"/>
      <c r="F57" s="4"/>
    </row>
    <row r="58" spans="1:6" ht="24" customHeight="1" hidden="1">
      <c r="A58" s="15" t="s">
        <v>12</v>
      </c>
      <c r="B58" s="16" t="s">
        <v>59</v>
      </c>
      <c r="C58" s="13"/>
      <c r="D58" s="14"/>
      <c r="E58" s="14"/>
      <c r="F58" s="4"/>
    </row>
    <row r="59" spans="1:6" ht="24" customHeight="1" hidden="1">
      <c r="A59" s="11">
        <v>4</v>
      </c>
      <c r="B59" s="12" t="s">
        <v>60</v>
      </c>
      <c r="C59" s="13"/>
      <c r="D59" s="14"/>
      <c r="E59" s="14"/>
      <c r="F59" s="4"/>
    </row>
    <row r="60" spans="1:6" ht="24" customHeight="1" hidden="1">
      <c r="A60" s="15" t="s">
        <v>35</v>
      </c>
      <c r="B60" s="16" t="s">
        <v>58</v>
      </c>
      <c r="C60" s="13"/>
      <c r="D60" s="14"/>
      <c r="E60" s="14"/>
      <c r="F60" s="4"/>
    </row>
    <row r="61" spans="1:6" ht="24" customHeight="1" hidden="1">
      <c r="A61" s="15" t="s">
        <v>36</v>
      </c>
      <c r="B61" s="16" t="s">
        <v>59</v>
      </c>
      <c r="C61" s="13"/>
      <c r="D61" s="14"/>
      <c r="E61" s="14"/>
      <c r="F61" s="4"/>
    </row>
    <row r="62" spans="1:6" ht="24" customHeight="1" hidden="1">
      <c r="A62" s="11">
        <v>5</v>
      </c>
      <c r="B62" s="12" t="s">
        <v>61</v>
      </c>
      <c r="C62" s="13"/>
      <c r="D62" s="14"/>
      <c r="E62" s="14"/>
      <c r="F62" s="4"/>
    </row>
    <row r="63" spans="1:6" ht="24" customHeight="1" hidden="1">
      <c r="A63" s="15" t="s">
        <v>38</v>
      </c>
      <c r="B63" s="16" t="s">
        <v>58</v>
      </c>
      <c r="C63" s="13"/>
      <c r="D63" s="14"/>
      <c r="E63" s="14"/>
      <c r="F63" s="4"/>
    </row>
    <row r="64" spans="1:6" ht="24" customHeight="1" hidden="1">
      <c r="A64" s="15" t="s">
        <v>14</v>
      </c>
      <c r="B64" s="16" t="s">
        <v>59</v>
      </c>
      <c r="C64" s="13"/>
      <c r="D64" s="14"/>
      <c r="E64" s="14"/>
      <c r="F64" s="17"/>
    </row>
    <row r="65" spans="1:6" ht="24" customHeight="1" hidden="1">
      <c r="A65" s="11">
        <v>6</v>
      </c>
      <c r="B65" s="12" t="s">
        <v>62</v>
      </c>
      <c r="C65" s="13"/>
      <c r="D65" s="14"/>
      <c r="E65" s="14"/>
      <c r="F65" s="18"/>
    </row>
    <row r="66" spans="1:6" ht="24" customHeight="1" hidden="1">
      <c r="A66" s="15" t="s">
        <v>41</v>
      </c>
      <c r="B66" s="16" t="s">
        <v>58</v>
      </c>
      <c r="C66" s="13"/>
      <c r="D66" s="14"/>
      <c r="E66" s="14"/>
      <c r="F66" s="17"/>
    </row>
    <row r="67" spans="1:6" ht="24" customHeight="1" hidden="1">
      <c r="A67" s="15" t="s">
        <v>42</v>
      </c>
      <c r="B67" s="16" t="s">
        <v>59</v>
      </c>
      <c r="C67" s="13"/>
      <c r="D67" s="14"/>
      <c r="E67" s="14"/>
      <c r="F67" s="19"/>
    </row>
    <row r="68" spans="1:6" ht="24" customHeight="1" hidden="1">
      <c r="A68" s="11">
        <v>7</v>
      </c>
      <c r="B68" s="12" t="s">
        <v>43</v>
      </c>
      <c r="C68" s="13"/>
      <c r="D68" s="14"/>
      <c r="E68" s="14"/>
      <c r="F68" s="19"/>
    </row>
    <row r="69" spans="1:6" ht="24" customHeight="1" hidden="1">
      <c r="A69" s="15" t="s">
        <v>44</v>
      </c>
      <c r="B69" s="16" t="s">
        <v>58</v>
      </c>
      <c r="C69" s="13"/>
      <c r="D69" s="14"/>
      <c r="E69" s="14"/>
      <c r="F69" s="19"/>
    </row>
    <row r="70" spans="1:6" ht="24" customHeight="1" hidden="1">
      <c r="A70" s="15" t="s">
        <v>45</v>
      </c>
      <c r="B70" s="16" t="s">
        <v>59</v>
      </c>
      <c r="C70" s="13"/>
      <c r="D70" s="14"/>
      <c r="E70" s="14"/>
      <c r="F70" s="19"/>
    </row>
    <row r="71" spans="1:6" ht="24" customHeight="1" hidden="1">
      <c r="A71" s="11">
        <v>8</v>
      </c>
      <c r="B71" s="12" t="s">
        <v>46</v>
      </c>
      <c r="C71" s="13"/>
      <c r="D71" s="14"/>
      <c r="E71" s="14"/>
      <c r="F71" s="19"/>
    </row>
    <row r="72" spans="1:6" ht="15" hidden="1">
      <c r="A72" s="15" t="s">
        <v>47</v>
      </c>
      <c r="B72" s="16" t="s">
        <v>58</v>
      </c>
      <c r="C72" s="13"/>
      <c r="D72" s="14"/>
      <c r="E72" s="14"/>
      <c r="F72" s="19"/>
    </row>
    <row r="73" spans="1:6" ht="15" hidden="1">
      <c r="A73" s="15" t="s">
        <v>49</v>
      </c>
      <c r="B73" s="16" t="s">
        <v>59</v>
      </c>
      <c r="C73" s="13"/>
      <c r="D73" s="14"/>
      <c r="E73" s="14"/>
      <c r="F73" s="19"/>
    </row>
    <row r="74" spans="1:6" ht="30.75" hidden="1">
      <c r="A74" s="11">
        <v>9</v>
      </c>
      <c r="B74" s="12" t="s">
        <v>51</v>
      </c>
      <c r="C74" s="13"/>
      <c r="D74" s="14"/>
      <c r="E74" s="14"/>
      <c r="F74" s="19"/>
    </row>
    <row r="75" spans="1:6" ht="15" hidden="1">
      <c r="A75" s="15" t="s">
        <v>52</v>
      </c>
      <c r="B75" s="16" t="s">
        <v>58</v>
      </c>
      <c r="C75" s="13"/>
      <c r="D75" s="14"/>
      <c r="E75" s="14"/>
      <c r="F75" s="19"/>
    </row>
    <row r="76" spans="1:6" ht="15" hidden="1">
      <c r="A76" s="15" t="s">
        <v>53</v>
      </c>
      <c r="B76" s="16" t="s">
        <v>59</v>
      </c>
      <c r="C76" s="13"/>
      <c r="D76" s="14"/>
      <c r="E76" s="14"/>
      <c r="F76" s="19"/>
    </row>
    <row r="77" spans="1:6" ht="15" hidden="1">
      <c r="A77" s="11">
        <v>10</v>
      </c>
      <c r="B77" s="12" t="s">
        <v>54</v>
      </c>
      <c r="C77" s="13"/>
      <c r="D77" s="14"/>
      <c r="E77" s="14"/>
      <c r="F77" s="19"/>
    </row>
    <row r="78" spans="1:6" ht="15" hidden="1">
      <c r="A78" s="15" t="s">
        <v>55</v>
      </c>
      <c r="B78" s="16" t="s">
        <v>58</v>
      </c>
      <c r="C78" s="13"/>
      <c r="D78" s="14"/>
      <c r="E78" s="14"/>
      <c r="F78" s="19"/>
    </row>
    <row r="79" spans="1:6" ht="15" hidden="1">
      <c r="A79" s="15" t="s">
        <v>56</v>
      </c>
      <c r="B79" s="16" t="s">
        <v>59</v>
      </c>
      <c r="C79" s="13"/>
      <c r="D79" s="14"/>
      <c r="E79" s="14"/>
      <c r="F79" s="19"/>
    </row>
    <row r="80" spans="1:6" ht="15" hidden="1">
      <c r="A80" s="11" t="s">
        <v>28</v>
      </c>
      <c r="B80" s="12" t="s">
        <v>63</v>
      </c>
      <c r="C80" s="13"/>
      <c r="D80" s="14"/>
      <c r="E80" s="14"/>
      <c r="F80" s="19"/>
    </row>
    <row r="81" spans="1:6" ht="15" hidden="1">
      <c r="A81" s="11">
        <v>1</v>
      </c>
      <c r="B81" s="12" t="s">
        <v>6</v>
      </c>
      <c r="C81" s="13"/>
      <c r="D81" s="14"/>
      <c r="E81" s="14"/>
      <c r="F81" s="19"/>
    </row>
    <row r="82" spans="1:6" ht="15" hidden="1">
      <c r="A82" s="15" t="s">
        <v>9</v>
      </c>
      <c r="B82" s="16" t="s">
        <v>58</v>
      </c>
      <c r="C82" s="13"/>
      <c r="D82" s="14"/>
      <c r="E82" s="14"/>
      <c r="F82" s="19"/>
    </row>
    <row r="83" spans="1:6" ht="15" hidden="1">
      <c r="A83" s="15" t="s">
        <v>10</v>
      </c>
      <c r="B83" s="16" t="s">
        <v>59</v>
      </c>
      <c r="C83" s="13"/>
      <c r="D83" s="14"/>
      <c r="E83" s="14"/>
      <c r="F83" s="19"/>
    </row>
    <row r="84" spans="1:6" ht="30.75" hidden="1">
      <c r="A84" s="11">
        <v>2</v>
      </c>
      <c r="B84" s="12" t="s">
        <v>32</v>
      </c>
      <c r="C84" s="13"/>
      <c r="D84" s="14"/>
      <c r="E84" s="14"/>
      <c r="F84" s="19"/>
    </row>
    <row r="85" spans="1:6" ht="15" hidden="1">
      <c r="A85" s="15" t="s">
        <v>13</v>
      </c>
      <c r="B85" s="16" t="s">
        <v>58</v>
      </c>
      <c r="C85" s="13"/>
      <c r="D85" s="14"/>
      <c r="E85" s="14"/>
      <c r="F85" s="19"/>
    </row>
    <row r="86" spans="1:6" ht="15" hidden="1">
      <c r="A86" s="15" t="s">
        <v>14</v>
      </c>
      <c r="B86" s="16" t="s">
        <v>59</v>
      </c>
      <c r="C86" s="13"/>
      <c r="D86" s="14"/>
      <c r="E86" s="14"/>
      <c r="F86" s="19"/>
    </row>
    <row r="87" spans="1:6" ht="30.75" hidden="1">
      <c r="A87" s="11">
        <v>3</v>
      </c>
      <c r="B87" s="12" t="s">
        <v>33</v>
      </c>
      <c r="C87" s="13"/>
      <c r="D87" s="14"/>
      <c r="E87" s="14"/>
      <c r="F87" s="19"/>
    </row>
    <row r="88" spans="1:6" ht="15" hidden="1">
      <c r="A88" s="15" t="s">
        <v>11</v>
      </c>
      <c r="B88" s="16" t="s">
        <v>58</v>
      </c>
      <c r="C88" s="13"/>
      <c r="D88" s="14"/>
      <c r="E88" s="14"/>
      <c r="F88" s="19"/>
    </row>
    <row r="89" spans="1:6" ht="15" hidden="1">
      <c r="A89" s="15" t="s">
        <v>12</v>
      </c>
      <c r="B89" s="16" t="s">
        <v>59</v>
      </c>
      <c r="C89" s="13"/>
      <c r="D89" s="14"/>
      <c r="E89" s="14"/>
      <c r="F89" s="19"/>
    </row>
    <row r="90" spans="1:6" ht="30.75" hidden="1">
      <c r="A90" s="11">
        <v>4</v>
      </c>
      <c r="B90" s="12" t="s">
        <v>60</v>
      </c>
      <c r="C90" s="13"/>
      <c r="D90" s="14"/>
      <c r="E90" s="14"/>
      <c r="F90" s="19"/>
    </row>
    <row r="91" spans="1:6" ht="15" hidden="1">
      <c r="A91" s="15" t="s">
        <v>35</v>
      </c>
      <c r="B91" s="16" t="s">
        <v>58</v>
      </c>
      <c r="C91" s="13"/>
      <c r="D91" s="14"/>
      <c r="E91" s="14"/>
      <c r="F91" s="19"/>
    </row>
    <row r="92" spans="1:6" ht="15" hidden="1">
      <c r="A92" s="15" t="s">
        <v>36</v>
      </c>
      <c r="B92" s="16" t="s">
        <v>59</v>
      </c>
      <c r="C92" s="13"/>
      <c r="D92" s="14"/>
      <c r="E92" s="14"/>
      <c r="F92" s="19"/>
    </row>
    <row r="93" spans="1:6" ht="15" hidden="1">
      <c r="A93" s="11">
        <v>5</v>
      </c>
      <c r="B93" s="12" t="s">
        <v>61</v>
      </c>
      <c r="C93" s="13"/>
      <c r="D93" s="14"/>
      <c r="E93" s="14"/>
      <c r="F93" s="19"/>
    </row>
    <row r="94" spans="1:6" ht="15" hidden="1">
      <c r="A94" s="15" t="s">
        <v>38</v>
      </c>
      <c r="B94" s="16" t="s">
        <v>58</v>
      </c>
      <c r="C94" s="13"/>
      <c r="D94" s="14"/>
      <c r="E94" s="14"/>
      <c r="F94" s="19"/>
    </row>
    <row r="95" spans="1:6" ht="15" hidden="1">
      <c r="A95" s="15" t="s">
        <v>14</v>
      </c>
      <c r="B95" s="16" t="s">
        <v>59</v>
      </c>
      <c r="C95" s="13"/>
      <c r="D95" s="14"/>
      <c r="E95" s="14"/>
      <c r="F95" s="19"/>
    </row>
    <row r="96" spans="1:6" ht="15" hidden="1">
      <c r="A96" s="11">
        <v>6</v>
      </c>
      <c r="B96" s="12" t="s">
        <v>62</v>
      </c>
      <c r="C96" s="13"/>
      <c r="D96" s="14"/>
      <c r="E96" s="14"/>
      <c r="F96" s="19"/>
    </row>
    <row r="97" spans="1:6" ht="15" hidden="1">
      <c r="A97" s="15" t="s">
        <v>41</v>
      </c>
      <c r="B97" s="16" t="s">
        <v>58</v>
      </c>
      <c r="C97" s="13"/>
      <c r="D97" s="14"/>
      <c r="E97" s="14"/>
      <c r="F97" s="19"/>
    </row>
    <row r="98" spans="1:6" ht="15" hidden="1">
      <c r="A98" s="15" t="s">
        <v>42</v>
      </c>
      <c r="B98" s="16" t="s">
        <v>59</v>
      </c>
      <c r="C98" s="13"/>
      <c r="D98" s="14"/>
      <c r="E98" s="14"/>
      <c r="F98" s="19"/>
    </row>
    <row r="99" spans="1:6" ht="15" hidden="1">
      <c r="A99" s="11">
        <v>7</v>
      </c>
      <c r="B99" s="12" t="s">
        <v>43</v>
      </c>
      <c r="C99" s="13"/>
      <c r="D99" s="14"/>
      <c r="E99" s="14"/>
      <c r="F99" s="19"/>
    </row>
    <row r="100" spans="1:6" ht="15" hidden="1">
      <c r="A100" s="15" t="s">
        <v>44</v>
      </c>
      <c r="B100" s="16" t="s">
        <v>58</v>
      </c>
      <c r="C100" s="13"/>
      <c r="D100" s="14"/>
      <c r="E100" s="14"/>
      <c r="F100" s="19"/>
    </row>
    <row r="101" spans="1:6" ht="15" hidden="1">
      <c r="A101" s="15" t="s">
        <v>45</v>
      </c>
      <c r="B101" s="16" t="s">
        <v>59</v>
      </c>
      <c r="C101" s="13"/>
      <c r="D101" s="14"/>
      <c r="E101" s="14"/>
      <c r="F101" s="19"/>
    </row>
    <row r="102" spans="1:6" ht="15" hidden="1">
      <c r="A102" s="11">
        <v>8</v>
      </c>
      <c r="B102" s="12" t="s">
        <v>46</v>
      </c>
      <c r="C102" s="13"/>
      <c r="D102" s="14"/>
      <c r="E102" s="14"/>
      <c r="F102" s="19"/>
    </row>
    <row r="103" spans="1:6" ht="15" hidden="1">
      <c r="A103" s="15" t="s">
        <v>47</v>
      </c>
      <c r="B103" s="16" t="s">
        <v>58</v>
      </c>
      <c r="C103" s="13"/>
      <c r="D103" s="14"/>
      <c r="E103" s="14"/>
      <c r="F103" s="19"/>
    </row>
    <row r="104" spans="1:6" ht="15" hidden="1">
      <c r="A104" s="15" t="s">
        <v>49</v>
      </c>
      <c r="B104" s="16" t="s">
        <v>59</v>
      </c>
      <c r="C104" s="13"/>
      <c r="D104" s="14"/>
      <c r="E104" s="14"/>
      <c r="F104" s="19"/>
    </row>
    <row r="105" spans="1:6" ht="30.75" hidden="1">
      <c r="A105" s="11">
        <v>9</v>
      </c>
      <c r="B105" s="12" t="s">
        <v>51</v>
      </c>
      <c r="C105" s="13"/>
      <c r="D105" s="14"/>
      <c r="E105" s="14"/>
      <c r="F105" s="19"/>
    </row>
    <row r="106" spans="1:6" ht="15" hidden="1">
      <c r="A106" s="15" t="s">
        <v>52</v>
      </c>
      <c r="B106" s="16" t="s">
        <v>58</v>
      </c>
      <c r="C106" s="13"/>
      <c r="D106" s="14"/>
      <c r="E106" s="14"/>
      <c r="F106" s="19"/>
    </row>
    <row r="107" spans="1:6" ht="15" hidden="1">
      <c r="A107" s="15" t="s">
        <v>53</v>
      </c>
      <c r="B107" s="16" t="s">
        <v>59</v>
      </c>
      <c r="C107" s="13"/>
      <c r="D107" s="14"/>
      <c r="E107" s="14"/>
      <c r="F107" s="19"/>
    </row>
    <row r="108" spans="1:6" ht="15" hidden="1">
      <c r="A108" s="11">
        <v>10</v>
      </c>
      <c r="B108" s="12" t="s">
        <v>54</v>
      </c>
      <c r="C108" s="13"/>
      <c r="D108" s="14"/>
      <c r="E108" s="14"/>
      <c r="F108" s="19"/>
    </row>
    <row r="109" spans="1:6" ht="15" hidden="1">
      <c r="A109" s="15" t="s">
        <v>55</v>
      </c>
      <c r="B109" s="16" t="s">
        <v>58</v>
      </c>
      <c r="C109" s="13"/>
      <c r="D109" s="14"/>
      <c r="E109" s="14"/>
      <c r="F109" s="19"/>
    </row>
    <row r="110" spans="1:6" ht="15" hidden="1">
      <c r="A110" s="15" t="s">
        <v>56</v>
      </c>
      <c r="B110" s="16" t="s">
        <v>59</v>
      </c>
      <c r="C110" s="13"/>
      <c r="D110" s="14"/>
      <c r="E110" s="14"/>
      <c r="F110" s="19"/>
    </row>
    <row r="111" spans="1:5" ht="18">
      <c r="A111" s="9"/>
      <c r="B111" s="9"/>
      <c r="C111" s="9"/>
      <c r="D111" s="9"/>
      <c r="E111" s="9"/>
    </row>
    <row r="112" spans="1:6" ht="18">
      <c r="A112" s="9"/>
      <c r="B112" s="9"/>
      <c r="C112" s="9"/>
      <c r="D112" s="105" t="s">
        <v>88</v>
      </c>
      <c r="E112" s="105"/>
      <c r="F112" s="105"/>
    </row>
    <row r="113" spans="1:6" ht="18">
      <c r="A113" s="9"/>
      <c r="B113" s="58" t="s">
        <v>85</v>
      </c>
      <c r="C113" s="9"/>
      <c r="D113" s="104" t="s">
        <v>86</v>
      </c>
      <c r="E113" s="104"/>
      <c r="F113" s="104"/>
    </row>
    <row r="114" spans="1:5" ht="18">
      <c r="A114" s="9"/>
      <c r="C114" s="9"/>
      <c r="D114" s="114"/>
      <c r="E114" s="114"/>
    </row>
    <row r="115" spans="1:5" ht="18">
      <c r="A115" s="9"/>
      <c r="C115" s="9"/>
      <c r="D115" s="111"/>
      <c r="E115" s="111"/>
    </row>
    <row r="118" ht="14.25">
      <c r="B118" s="58" t="s">
        <v>87</v>
      </c>
    </row>
  </sheetData>
  <sheetProtection/>
  <mergeCells count="16">
    <mergeCell ref="D113:F113"/>
    <mergeCell ref="D115:E115"/>
    <mergeCell ref="A8:F8"/>
    <mergeCell ref="A9:F9"/>
    <mergeCell ref="A10:F10"/>
    <mergeCell ref="E11:F11"/>
    <mergeCell ref="D114:E114"/>
    <mergeCell ref="D112:F112"/>
    <mergeCell ref="A5:F5"/>
    <mergeCell ref="A6:F6"/>
    <mergeCell ref="A7:F7"/>
    <mergeCell ref="A1:F1"/>
    <mergeCell ref="A4:B4"/>
    <mergeCell ref="C3:F3"/>
    <mergeCell ref="C2:F2"/>
    <mergeCell ref="C4:F4"/>
  </mergeCells>
  <printOptions horizontalCentered="1"/>
  <pageMargins left="0" right="0" top="0.5" bottom="0.5" header="0.3" footer="0.3"/>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F118"/>
  <sheetViews>
    <sheetView zoomScalePageLayoutView="0" workbookViewId="0" topLeftCell="A19">
      <selection activeCell="A112" sqref="A112:IV119"/>
    </sheetView>
  </sheetViews>
  <sheetFormatPr defaultColWidth="9.140625" defaultRowHeight="15"/>
  <cols>
    <col min="1" max="1" width="4.8515625" style="0" customWidth="1"/>
    <col min="2" max="2" width="34.8515625" style="0" customWidth="1"/>
    <col min="3" max="3" width="15.421875" style="0" customWidth="1"/>
    <col min="4" max="4" width="14.7109375" style="0" customWidth="1"/>
    <col min="5" max="6" width="14.28125" style="0" customWidth="1"/>
  </cols>
  <sheetData>
    <row r="1" spans="1:6" ht="14.25">
      <c r="A1" s="106" t="s">
        <v>15</v>
      </c>
      <c r="B1" s="106"/>
      <c r="C1" s="106"/>
      <c r="D1" s="106"/>
      <c r="E1" s="106"/>
      <c r="F1" s="106"/>
    </row>
    <row r="2" spans="1:6" ht="16.5">
      <c r="A2" s="20" t="s">
        <v>69</v>
      </c>
      <c r="B2" s="1"/>
      <c r="C2" s="109" t="s">
        <v>16</v>
      </c>
      <c r="D2" s="109"/>
      <c r="E2" s="109"/>
      <c r="F2" s="109"/>
    </row>
    <row r="3" spans="1:6" ht="16.5">
      <c r="A3" s="20" t="s">
        <v>70</v>
      </c>
      <c r="B3" s="1"/>
      <c r="C3" s="108" t="s">
        <v>64</v>
      </c>
      <c r="D3" s="108"/>
      <c r="E3" s="108"/>
      <c r="F3" s="108"/>
    </row>
    <row r="4" spans="1:6" ht="18">
      <c r="A4" s="107"/>
      <c r="B4" s="107"/>
      <c r="C4" s="110" t="s">
        <v>110</v>
      </c>
      <c r="D4" s="110"/>
      <c r="E4" s="110"/>
      <c r="F4" s="110"/>
    </row>
    <row r="5" spans="1:6" ht="14.25">
      <c r="A5" s="103"/>
      <c r="B5" s="103"/>
      <c r="C5" s="103"/>
      <c r="D5" s="103"/>
      <c r="E5" s="103"/>
      <c r="F5" s="103"/>
    </row>
    <row r="6" spans="1:6" ht="15">
      <c r="A6" s="104" t="s">
        <v>109</v>
      </c>
      <c r="B6" s="104"/>
      <c r="C6" s="104"/>
      <c r="D6" s="104"/>
      <c r="E6" s="104"/>
      <c r="F6" s="104"/>
    </row>
    <row r="7" spans="1:6" ht="15">
      <c r="A7" s="105" t="s">
        <v>17</v>
      </c>
      <c r="B7" s="105"/>
      <c r="C7" s="105"/>
      <c r="D7" s="105"/>
      <c r="E7" s="105"/>
      <c r="F7" s="105"/>
    </row>
    <row r="8" spans="1:6" ht="15">
      <c r="A8" s="105" t="s">
        <v>18</v>
      </c>
      <c r="B8" s="105"/>
      <c r="C8" s="105"/>
      <c r="D8" s="105"/>
      <c r="E8" s="105"/>
      <c r="F8" s="105"/>
    </row>
    <row r="9" spans="1:6" ht="31.5" customHeight="1">
      <c r="A9" s="112" t="s">
        <v>19</v>
      </c>
      <c r="B9" s="112"/>
      <c r="C9" s="112"/>
      <c r="D9" s="112"/>
      <c r="E9" s="112"/>
      <c r="F9" s="112"/>
    </row>
    <row r="10" spans="1:6" ht="63" customHeight="1">
      <c r="A10" s="112" t="s">
        <v>20</v>
      </c>
      <c r="B10" s="112"/>
      <c r="C10" s="112"/>
      <c r="D10" s="112"/>
      <c r="E10" s="112"/>
      <c r="F10" s="112"/>
    </row>
    <row r="11" spans="1:6" ht="18">
      <c r="A11" s="96"/>
      <c r="B11" s="8"/>
      <c r="C11" s="8"/>
      <c r="D11" s="96"/>
      <c r="E11" s="113" t="s">
        <v>75</v>
      </c>
      <c r="F11" s="113"/>
    </row>
    <row r="12" spans="1:6" ht="74.25" customHeight="1">
      <c r="A12" s="65" t="s">
        <v>0</v>
      </c>
      <c r="B12" s="66" t="s">
        <v>1</v>
      </c>
      <c r="C12" s="65" t="s">
        <v>66</v>
      </c>
      <c r="D12" s="65" t="s">
        <v>112</v>
      </c>
      <c r="E12" s="65" t="s">
        <v>21</v>
      </c>
      <c r="F12" s="65" t="s">
        <v>67</v>
      </c>
    </row>
    <row r="13" spans="1:6" ht="14.25">
      <c r="A13" s="67">
        <v>1</v>
      </c>
      <c r="B13" s="67">
        <v>2</v>
      </c>
      <c r="C13" s="67">
        <v>3</v>
      </c>
      <c r="D13" s="67">
        <v>4</v>
      </c>
      <c r="E13" s="67">
        <v>5</v>
      </c>
      <c r="F13" s="67">
        <v>6</v>
      </c>
    </row>
    <row r="14" spans="1:6" ht="34.5" customHeight="1">
      <c r="A14" s="66" t="s">
        <v>22</v>
      </c>
      <c r="B14" s="68" t="s">
        <v>3</v>
      </c>
      <c r="C14" s="64">
        <f>C18</f>
        <v>252000000</v>
      </c>
      <c r="D14" s="64">
        <f>D18</f>
        <v>27314200</v>
      </c>
      <c r="E14" s="101">
        <f>E18</f>
        <v>10.838968253968254</v>
      </c>
      <c r="F14" s="99">
        <f>F18</f>
        <v>26.828312433516583</v>
      </c>
    </row>
    <row r="15" spans="1:6" ht="22.5" customHeight="1">
      <c r="A15" s="66" t="s">
        <v>2</v>
      </c>
      <c r="B15" s="68" t="s">
        <v>23</v>
      </c>
      <c r="C15" s="63">
        <f>C16</f>
        <v>420000000</v>
      </c>
      <c r="D15" s="63">
        <f>D16</f>
        <v>0</v>
      </c>
      <c r="E15" s="63">
        <f>E16</f>
        <v>0</v>
      </c>
      <c r="F15" s="63">
        <f>F16</f>
        <v>0</v>
      </c>
    </row>
    <row r="16" spans="1:6" ht="22.5" customHeight="1">
      <c r="A16" s="67">
        <v>1</v>
      </c>
      <c r="B16" s="70" t="s">
        <v>72</v>
      </c>
      <c r="C16" s="71">
        <v>420000000</v>
      </c>
      <c r="D16" s="72"/>
      <c r="E16" s="73"/>
      <c r="F16" s="74"/>
    </row>
    <row r="17" spans="1:6" ht="22.5" customHeight="1">
      <c r="A17" s="66" t="s">
        <v>7</v>
      </c>
      <c r="B17" s="68" t="s">
        <v>4</v>
      </c>
      <c r="C17" s="64">
        <f aca="true" t="shared" si="0" ref="C17:F18">C18</f>
        <v>252000000</v>
      </c>
      <c r="D17" s="64">
        <f t="shared" si="0"/>
        <v>27314200</v>
      </c>
      <c r="E17" s="101">
        <f t="shared" si="0"/>
        <v>10.838968253968254</v>
      </c>
      <c r="F17" s="99">
        <f t="shared" si="0"/>
        <v>26.828312433516583</v>
      </c>
    </row>
    <row r="18" spans="1:6" ht="27">
      <c r="A18" s="77">
        <v>1</v>
      </c>
      <c r="B18" s="78" t="s">
        <v>33</v>
      </c>
      <c r="C18" s="90">
        <f t="shared" si="0"/>
        <v>252000000</v>
      </c>
      <c r="D18" s="90">
        <f t="shared" si="0"/>
        <v>27314200</v>
      </c>
      <c r="E18" s="100">
        <f t="shared" si="0"/>
        <v>10.838968253968254</v>
      </c>
      <c r="F18" s="98">
        <f t="shared" si="0"/>
        <v>26.828312433516583</v>
      </c>
    </row>
    <row r="19" spans="1:6" ht="23.25" customHeight="1">
      <c r="A19" s="67" t="s">
        <v>25</v>
      </c>
      <c r="B19" s="80" t="s">
        <v>26</v>
      </c>
      <c r="C19" s="81">
        <v>252000000</v>
      </c>
      <c r="D19" s="72">
        <v>27314200</v>
      </c>
      <c r="E19" s="88">
        <f>D19/C19*100</f>
        <v>10.838968253968254</v>
      </c>
      <c r="F19" s="88">
        <f>D19/101811100*100</f>
        <v>26.828312433516583</v>
      </c>
    </row>
    <row r="20" spans="1:6" ht="23.25" customHeight="1">
      <c r="A20" s="67" t="s">
        <v>27</v>
      </c>
      <c r="B20" s="80" t="s">
        <v>5</v>
      </c>
      <c r="C20" s="75"/>
      <c r="D20" s="76"/>
      <c r="E20" s="76"/>
      <c r="F20" s="76"/>
    </row>
    <row r="21" spans="1:6" ht="18.75" customHeight="1">
      <c r="A21" s="66" t="s">
        <v>28</v>
      </c>
      <c r="B21" s="68" t="s">
        <v>29</v>
      </c>
      <c r="C21" s="75"/>
      <c r="D21" s="76"/>
      <c r="E21" s="76"/>
      <c r="F21" s="76"/>
    </row>
    <row r="22" spans="1:6" ht="14.25">
      <c r="A22" s="77">
        <v>1</v>
      </c>
      <c r="B22" s="78" t="s">
        <v>24</v>
      </c>
      <c r="C22" s="76"/>
      <c r="D22" s="76"/>
      <c r="E22" s="76"/>
      <c r="F22" s="76"/>
    </row>
    <row r="23" spans="1:6" ht="24" customHeight="1">
      <c r="A23" s="66" t="s">
        <v>30</v>
      </c>
      <c r="B23" s="68" t="s">
        <v>8</v>
      </c>
      <c r="C23" s="85">
        <f aca="true" t="shared" si="1" ref="C23:F24">C24</f>
        <v>3811287000</v>
      </c>
      <c r="D23" s="85">
        <f t="shared" si="1"/>
        <v>882518700</v>
      </c>
      <c r="E23" s="86">
        <f t="shared" si="1"/>
        <v>23.348556534189896</v>
      </c>
      <c r="F23" s="86">
        <f t="shared" si="1"/>
        <v>104.30140517312189</v>
      </c>
    </row>
    <row r="24" spans="1:6" ht="24" customHeight="1">
      <c r="A24" s="66" t="s">
        <v>2</v>
      </c>
      <c r="B24" s="68" t="s">
        <v>31</v>
      </c>
      <c r="C24" s="85">
        <f t="shared" si="1"/>
        <v>3811287000</v>
      </c>
      <c r="D24" s="85">
        <f t="shared" si="1"/>
        <v>882518700</v>
      </c>
      <c r="E24" s="86">
        <f t="shared" si="1"/>
        <v>23.348556534189896</v>
      </c>
      <c r="F24" s="86">
        <f t="shared" si="1"/>
        <v>104.30140517312189</v>
      </c>
    </row>
    <row r="25" spans="1:6" ht="27.75" customHeight="1">
      <c r="A25" s="66">
        <v>2</v>
      </c>
      <c r="B25" s="68" t="s">
        <v>33</v>
      </c>
      <c r="C25" s="85">
        <f>C26+C27</f>
        <v>3811287000</v>
      </c>
      <c r="D25" s="85">
        <f>D26+D27</f>
        <v>882518700</v>
      </c>
      <c r="E25" s="97">
        <f>E26+E27</f>
        <v>23.348556534189896</v>
      </c>
      <c r="F25" s="97">
        <f>F26+F27</f>
        <v>104.30140517312189</v>
      </c>
    </row>
    <row r="26" spans="1:6" ht="24" customHeight="1">
      <c r="A26" s="67" t="s">
        <v>13</v>
      </c>
      <c r="B26" s="80" t="s">
        <v>26</v>
      </c>
      <c r="C26" s="84">
        <v>3779757000</v>
      </c>
      <c r="D26" s="83">
        <v>882518700</v>
      </c>
      <c r="E26" s="87">
        <f>D26/C26*100</f>
        <v>23.348556534189896</v>
      </c>
      <c r="F26" s="88">
        <f>D26/846123500*100</f>
        <v>104.30140517312189</v>
      </c>
    </row>
    <row r="27" spans="1:6" ht="24" customHeight="1">
      <c r="A27" s="67">
        <v>2.2</v>
      </c>
      <c r="B27" s="80" t="s">
        <v>5</v>
      </c>
      <c r="C27" s="84">
        <v>31530000</v>
      </c>
      <c r="D27" s="84"/>
      <c r="E27" s="87">
        <f>D27/C27*100</f>
        <v>0</v>
      </c>
      <c r="F27" s="82">
        <f>D27/1*100</f>
        <v>0</v>
      </c>
    </row>
    <row r="28" spans="1:6" ht="24" customHeight="1" hidden="1">
      <c r="A28" s="3">
        <v>4</v>
      </c>
      <c r="B28" s="7" t="s">
        <v>34</v>
      </c>
      <c r="C28" s="4"/>
      <c r="D28" s="4"/>
      <c r="E28" s="4"/>
      <c r="F28" s="4"/>
    </row>
    <row r="29" spans="1:6" ht="24" customHeight="1" hidden="1">
      <c r="A29" s="5" t="s">
        <v>35</v>
      </c>
      <c r="B29" s="10" t="s">
        <v>26</v>
      </c>
      <c r="C29" s="4"/>
      <c r="D29" s="4"/>
      <c r="E29" s="4"/>
      <c r="F29" s="4"/>
    </row>
    <row r="30" spans="1:6" ht="24" customHeight="1" hidden="1">
      <c r="A30" s="5" t="s">
        <v>36</v>
      </c>
      <c r="B30" s="10" t="s">
        <v>5</v>
      </c>
      <c r="C30" s="4"/>
      <c r="D30" s="4"/>
      <c r="E30" s="4"/>
      <c r="F30" s="4"/>
    </row>
    <row r="31" spans="1:6" ht="24" customHeight="1" hidden="1">
      <c r="A31" s="3">
        <v>5</v>
      </c>
      <c r="B31" s="7" t="s">
        <v>37</v>
      </c>
      <c r="C31" s="4"/>
      <c r="D31" s="4"/>
      <c r="E31" s="4"/>
      <c r="F31" s="4"/>
    </row>
    <row r="32" spans="1:6" ht="24" customHeight="1" hidden="1">
      <c r="A32" s="5" t="s">
        <v>38</v>
      </c>
      <c r="B32" s="10" t="s">
        <v>26</v>
      </c>
      <c r="C32" s="4"/>
      <c r="D32" s="4"/>
      <c r="E32" s="4"/>
      <c r="F32" s="4"/>
    </row>
    <row r="33" spans="1:6" ht="24" customHeight="1" hidden="1">
      <c r="A33" s="5" t="s">
        <v>39</v>
      </c>
      <c r="B33" s="10" t="s">
        <v>5</v>
      </c>
      <c r="C33" s="4"/>
      <c r="D33" s="4"/>
      <c r="E33" s="4"/>
      <c r="F33" s="4"/>
    </row>
    <row r="34" spans="1:6" ht="24" customHeight="1" hidden="1">
      <c r="A34" s="3">
        <v>6</v>
      </c>
      <c r="B34" s="7" t="s">
        <v>40</v>
      </c>
      <c r="C34" s="4"/>
      <c r="D34" s="4"/>
      <c r="E34" s="4"/>
      <c r="F34" s="4"/>
    </row>
    <row r="35" spans="1:6" ht="24" customHeight="1" hidden="1">
      <c r="A35" s="5" t="s">
        <v>41</v>
      </c>
      <c r="B35" s="10" t="s">
        <v>26</v>
      </c>
      <c r="C35" s="4"/>
      <c r="D35" s="4"/>
      <c r="E35" s="4"/>
      <c r="F35" s="4"/>
    </row>
    <row r="36" spans="1:6" ht="24" customHeight="1" hidden="1">
      <c r="A36" s="5" t="s">
        <v>42</v>
      </c>
      <c r="B36" s="10" t="s">
        <v>5</v>
      </c>
      <c r="C36" s="4"/>
      <c r="D36" s="4"/>
      <c r="E36" s="4"/>
      <c r="F36" s="4"/>
    </row>
    <row r="37" spans="1:6" ht="24" customHeight="1" hidden="1">
      <c r="A37" s="3">
        <v>7</v>
      </c>
      <c r="B37" s="7" t="s">
        <v>43</v>
      </c>
      <c r="C37" s="4"/>
      <c r="D37" s="4"/>
      <c r="E37" s="4"/>
      <c r="F37" s="4"/>
    </row>
    <row r="38" spans="1:6" ht="24" customHeight="1" hidden="1">
      <c r="A38" s="5" t="s">
        <v>44</v>
      </c>
      <c r="B38" s="10" t="s">
        <v>26</v>
      </c>
      <c r="C38" s="4"/>
      <c r="D38" s="4"/>
      <c r="E38" s="4"/>
      <c r="F38" s="4"/>
    </row>
    <row r="39" spans="1:6" ht="24" customHeight="1" hidden="1">
      <c r="A39" s="5" t="s">
        <v>45</v>
      </c>
      <c r="B39" s="10" t="s">
        <v>5</v>
      </c>
      <c r="C39" s="4"/>
      <c r="D39" s="4"/>
      <c r="E39" s="4"/>
      <c r="F39" s="4"/>
    </row>
    <row r="40" spans="1:6" ht="24" customHeight="1" hidden="1">
      <c r="A40" s="11">
        <v>8</v>
      </c>
      <c r="B40" s="12" t="s">
        <v>46</v>
      </c>
      <c r="C40" s="13"/>
      <c r="D40" s="14"/>
      <c r="E40" s="14"/>
      <c r="F40" s="4"/>
    </row>
    <row r="41" spans="1:6" ht="24" customHeight="1" hidden="1">
      <c r="A41" s="15" t="s">
        <v>47</v>
      </c>
      <c r="B41" s="16" t="s">
        <v>48</v>
      </c>
      <c r="C41" s="13"/>
      <c r="D41" s="14"/>
      <c r="E41" s="14"/>
      <c r="F41" s="4"/>
    </row>
    <row r="42" spans="1:6" ht="30.75" customHeight="1" hidden="1">
      <c r="A42" s="15" t="s">
        <v>49</v>
      </c>
      <c r="B42" s="16" t="s">
        <v>50</v>
      </c>
      <c r="C42" s="13"/>
      <c r="D42" s="14"/>
      <c r="E42" s="14"/>
      <c r="F42" s="4"/>
    </row>
    <row r="43" spans="1:6" ht="30.75" customHeight="1" hidden="1">
      <c r="A43" s="11">
        <v>9</v>
      </c>
      <c r="B43" s="12" t="s">
        <v>51</v>
      </c>
      <c r="C43" s="13"/>
      <c r="D43" s="14"/>
      <c r="E43" s="14"/>
      <c r="F43" s="4"/>
    </row>
    <row r="44" spans="1:6" ht="24" customHeight="1" hidden="1">
      <c r="A44" s="15" t="s">
        <v>52</v>
      </c>
      <c r="B44" s="16" t="s">
        <v>48</v>
      </c>
      <c r="C44" s="13"/>
      <c r="D44" s="14"/>
      <c r="E44" s="14"/>
      <c r="F44" s="4"/>
    </row>
    <row r="45" spans="1:6" ht="33" customHeight="1" hidden="1">
      <c r="A45" s="15" t="s">
        <v>53</v>
      </c>
      <c r="B45" s="16" t="s">
        <v>50</v>
      </c>
      <c r="C45" s="13"/>
      <c r="D45" s="14"/>
      <c r="E45" s="14"/>
      <c r="F45" s="4"/>
    </row>
    <row r="46" spans="1:6" ht="24" customHeight="1" hidden="1">
      <c r="A46" s="11">
        <v>10</v>
      </c>
      <c r="B46" s="12" t="s">
        <v>54</v>
      </c>
      <c r="C46" s="13"/>
      <c r="D46" s="14"/>
      <c r="E46" s="14"/>
      <c r="F46" s="4"/>
    </row>
    <row r="47" spans="1:6" ht="24" customHeight="1" hidden="1">
      <c r="A47" s="15" t="s">
        <v>55</v>
      </c>
      <c r="B47" s="16" t="s">
        <v>48</v>
      </c>
      <c r="C47" s="13"/>
      <c r="D47" s="14"/>
      <c r="E47" s="14"/>
      <c r="F47" s="4"/>
    </row>
    <row r="48" spans="1:6" ht="34.5" customHeight="1" hidden="1">
      <c r="A48" s="15" t="s">
        <v>56</v>
      </c>
      <c r="B48" s="16" t="s">
        <v>50</v>
      </c>
      <c r="C48" s="13"/>
      <c r="D48" s="14"/>
      <c r="E48" s="14"/>
      <c r="F48" s="4"/>
    </row>
    <row r="49" spans="1:6" ht="24" customHeight="1" hidden="1">
      <c r="A49" s="11" t="s">
        <v>7</v>
      </c>
      <c r="B49" s="12" t="s">
        <v>57</v>
      </c>
      <c r="C49" s="13"/>
      <c r="D49" s="14"/>
      <c r="E49" s="14"/>
      <c r="F49" s="4"/>
    </row>
    <row r="50" spans="1:6" ht="24" customHeight="1" hidden="1">
      <c r="A50" s="11">
        <v>1</v>
      </c>
      <c r="B50" s="12" t="s">
        <v>6</v>
      </c>
      <c r="C50" s="13"/>
      <c r="D50" s="14"/>
      <c r="E50" s="14"/>
      <c r="F50" s="4"/>
    </row>
    <row r="51" spans="1:6" ht="24" customHeight="1" hidden="1">
      <c r="A51" s="15" t="s">
        <v>9</v>
      </c>
      <c r="B51" s="16" t="s">
        <v>58</v>
      </c>
      <c r="C51" s="13"/>
      <c r="D51" s="14"/>
      <c r="E51" s="14"/>
      <c r="F51" s="4"/>
    </row>
    <row r="52" spans="1:6" ht="24" customHeight="1" hidden="1">
      <c r="A52" s="15" t="s">
        <v>10</v>
      </c>
      <c r="B52" s="16" t="s">
        <v>59</v>
      </c>
      <c r="C52" s="13"/>
      <c r="D52" s="14"/>
      <c r="E52" s="14"/>
      <c r="F52" s="4"/>
    </row>
    <row r="53" spans="1:6" ht="24" customHeight="1" hidden="1">
      <c r="A53" s="11">
        <v>2</v>
      </c>
      <c r="B53" s="12" t="s">
        <v>32</v>
      </c>
      <c r="C53" s="13"/>
      <c r="D53" s="14"/>
      <c r="E53" s="14"/>
      <c r="F53" s="4"/>
    </row>
    <row r="54" spans="1:6" ht="24" customHeight="1" hidden="1">
      <c r="A54" s="15" t="s">
        <v>13</v>
      </c>
      <c r="B54" s="16" t="s">
        <v>58</v>
      </c>
      <c r="C54" s="13"/>
      <c r="D54" s="14"/>
      <c r="E54" s="14"/>
      <c r="F54" s="4"/>
    </row>
    <row r="55" spans="1:6" ht="24" customHeight="1" hidden="1">
      <c r="A55" s="15" t="s">
        <v>14</v>
      </c>
      <c r="B55" s="16" t="s">
        <v>59</v>
      </c>
      <c r="C55" s="13"/>
      <c r="D55" s="14"/>
      <c r="E55" s="14"/>
      <c r="F55" s="4"/>
    </row>
    <row r="56" spans="1:6" ht="24" customHeight="1" hidden="1">
      <c r="A56" s="11">
        <v>3</v>
      </c>
      <c r="B56" s="12" t="s">
        <v>33</v>
      </c>
      <c r="C56" s="13"/>
      <c r="D56" s="14"/>
      <c r="E56" s="14"/>
      <c r="F56" s="4"/>
    </row>
    <row r="57" spans="1:6" ht="24" customHeight="1" hidden="1">
      <c r="A57" s="15" t="s">
        <v>11</v>
      </c>
      <c r="B57" s="16" t="s">
        <v>58</v>
      </c>
      <c r="C57" s="13"/>
      <c r="D57" s="14"/>
      <c r="E57" s="14"/>
      <c r="F57" s="4"/>
    </row>
    <row r="58" spans="1:6" ht="24" customHeight="1" hidden="1">
      <c r="A58" s="15" t="s">
        <v>12</v>
      </c>
      <c r="B58" s="16" t="s">
        <v>59</v>
      </c>
      <c r="C58" s="13"/>
      <c r="D58" s="14"/>
      <c r="E58" s="14"/>
      <c r="F58" s="4"/>
    </row>
    <row r="59" spans="1:6" ht="24" customHeight="1" hidden="1">
      <c r="A59" s="11">
        <v>4</v>
      </c>
      <c r="B59" s="12" t="s">
        <v>60</v>
      </c>
      <c r="C59" s="13"/>
      <c r="D59" s="14"/>
      <c r="E59" s="14"/>
      <c r="F59" s="4"/>
    </row>
    <row r="60" spans="1:6" ht="24" customHeight="1" hidden="1">
      <c r="A60" s="15" t="s">
        <v>35</v>
      </c>
      <c r="B60" s="16" t="s">
        <v>58</v>
      </c>
      <c r="C60" s="13"/>
      <c r="D60" s="14"/>
      <c r="E60" s="14"/>
      <c r="F60" s="4"/>
    </row>
    <row r="61" spans="1:6" ht="24" customHeight="1" hidden="1">
      <c r="A61" s="15" t="s">
        <v>36</v>
      </c>
      <c r="B61" s="16" t="s">
        <v>59</v>
      </c>
      <c r="C61" s="13"/>
      <c r="D61" s="14"/>
      <c r="E61" s="14"/>
      <c r="F61" s="4"/>
    </row>
    <row r="62" spans="1:6" ht="24" customHeight="1" hidden="1">
      <c r="A62" s="11">
        <v>5</v>
      </c>
      <c r="B62" s="12" t="s">
        <v>61</v>
      </c>
      <c r="C62" s="13"/>
      <c r="D62" s="14"/>
      <c r="E62" s="14"/>
      <c r="F62" s="4"/>
    </row>
    <row r="63" spans="1:6" ht="24" customHeight="1" hidden="1">
      <c r="A63" s="15" t="s">
        <v>38</v>
      </c>
      <c r="B63" s="16" t="s">
        <v>58</v>
      </c>
      <c r="C63" s="13"/>
      <c r="D63" s="14"/>
      <c r="E63" s="14"/>
      <c r="F63" s="4"/>
    </row>
    <row r="64" spans="1:6" ht="24" customHeight="1" hidden="1">
      <c r="A64" s="15" t="s">
        <v>14</v>
      </c>
      <c r="B64" s="16" t="s">
        <v>59</v>
      </c>
      <c r="C64" s="13"/>
      <c r="D64" s="14"/>
      <c r="E64" s="14"/>
      <c r="F64" s="17"/>
    </row>
    <row r="65" spans="1:6" ht="24" customHeight="1" hidden="1">
      <c r="A65" s="11">
        <v>6</v>
      </c>
      <c r="B65" s="12" t="s">
        <v>62</v>
      </c>
      <c r="C65" s="13"/>
      <c r="D65" s="14"/>
      <c r="E65" s="14"/>
      <c r="F65" s="18"/>
    </row>
    <row r="66" spans="1:6" ht="24" customHeight="1" hidden="1">
      <c r="A66" s="15" t="s">
        <v>41</v>
      </c>
      <c r="B66" s="16" t="s">
        <v>58</v>
      </c>
      <c r="C66" s="13"/>
      <c r="D66" s="14"/>
      <c r="E66" s="14"/>
      <c r="F66" s="17"/>
    </row>
    <row r="67" spans="1:6" ht="24" customHeight="1" hidden="1">
      <c r="A67" s="15" t="s">
        <v>42</v>
      </c>
      <c r="B67" s="16" t="s">
        <v>59</v>
      </c>
      <c r="C67" s="13"/>
      <c r="D67" s="14"/>
      <c r="E67" s="14"/>
      <c r="F67" s="19"/>
    </row>
    <row r="68" spans="1:6" ht="24" customHeight="1" hidden="1">
      <c r="A68" s="11">
        <v>7</v>
      </c>
      <c r="B68" s="12" t="s">
        <v>43</v>
      </c>
      <c r="C68" s="13"/>
      <c r="D68" s="14"/>
      <c r="E68" s="14"/>
      <c r="F68" s="19"/>
    </row>
    <row r="69" spans="1:6" ht="24" customHeight="1" hidden="1">
      <c r="A69" s="15" t="s">
        <v>44</v>
      </c>
      <c r="B69" s="16" t="s">
        <v>58</v>
      </c>
      <c r="C69" s="13"/>
      <c r="D69" s="14"/>
      <c r="E69" s="14"/>
      <c r="F69" s="19"/>
    </row>
    <row r="70" spans="1:6" ht="24" customHeight="1" hidden="1">
      <c r="A70" s="15" t="s">
        <v>45</v>
      </c>
      <c r="B70" s="16" t="s">
        <v>59</v>
      </c>
      <c r="C70" s="13"/>
      <c r="D70" s="14"/>
      <c r="E70" s="14"/>
      <c r="F70" s="19"/>
    </row>
    <row r="71" spans="1:6" ht="24" customHeight="1" hidden="1">
      <c r="A71" s="11">
        <v>8</v>
      </c>
      <c r="B71" s="12" t="s">
        <v>46</v>
      </c>
      <c r="C71" s="13"/>
      <c r="D71" s="14"/>
      <c r="E71" s="14"/>
      <c r="F71" s="19"/>
    </row>
    <row r="72" spans="1:6" ht="15" hidden="1">
      <c r="A72" s="15" t="s">
        <v>47</v>
      </c>
      <c r="B72" s="16" t="s">
        <v>58</v>
      </c>
      <c r="C72" s="13"/>
      <c r="D72" s="14"/>
      <c r="E72" s="14"/>
      <c r="F72" s="19"/>
    </row>
    <row r="73" spans="1:6" ht="15" hidden="1">
      <c r="A73" s="15" t="s">
        <v>49</v>
      </c>
      <c r="B73" s="16" t="s">
        <v>59</v>
      </c>
      <c r="C73" s="13"/>
      <c r="D73" s="14"/>
      <c r="E73" s="14"/>
      <c r="F73" s="19"/>
    </row>
    <row r="74" spans="1:6" ht="30.75" hidden="1">
      <c r="A74" s="11">
        <v>9</v>
      </c>
      <c r="B74" s="12" t="s">
        <v>51</v>
      </c>
      <c r="C74" s="13"/>
      <c r="D74" s="14"/>
      <c r="E74" s="14"/>
      <c r="F74" s="19"/>
    </row>
    <row r="75" spans="1:6" ht="15" hidden="1">
      <c r="A75" s="15" t="s">
        <v>52</v>
      </c>
      <c r="B75" s="16" t="s">
        <v>58</v>
      </c>
      <c r="C75" s="13"/>
      <c r="D75" s="14"/>
      <c r="E75" s="14"/>
      <c r="F75" s="19"/>
    </row>
    <row r="76" spans="1:6" ht="15" hidden="1">
      <c r="A76" s="15" t="s">
        <v>53</v>
      </c>
      <c r="B76" s="16" t="s">
        <v>59</v>
      </c>
      <c r="C76" s="13"/>
      <c r="D76" s="14"/>
      <c r="E76" s="14"/>
      <c r="F76" s="19"/>
    </row>
    <row r="77" spans="1:6" ht="15" hidden="1">
      <c r="A77" s="11">
        <v>10</v>
      </c>
      <c r="B77" s="12" t="s">
        <v>54</v>
      </c>
      <c r="C77" s="13"/>
      <c r="D77" s="14"/>
      <c r="E77" s="14"/>
      <c r="F77" s="19"/>
    </row>
    <row r="78" spans="1:6" ht="15" hidden="1">
      <c r="A78" s="15" t="s">
        <v>55</v>
      </c>
      <c r="B78" s="16" t="s">
        <v>58</v>
      </c>
      <c r="C78" s="13"/>
      <c r="D78" s="14"/>
      <c r="E78" s="14"/>
      <c r="F78" s="19"/>
    </row>
    <row r="79" spans="1:6" ht="15" hidden="1">
      <c r="A79" s="15" t="s">
        <v>56</v>
      </c>
      <c r="B79" s="16" t="s">
        <v>59</v>
      </c>
      <c r="C79" s="13"/>
      <c r="D79" s="14"/>
      <c r="E79" s="14"/>
      <c r="F79" s="19"/>
    </row>
    <row r="80" spans="1:6" ht="15" hidden="1">
      <c r="A80" s="11" t="s">
        <v>28</v>
      </c>
      <c r="B80" s="12" t="s">
        <v>63</v>
      </c>
      <c r="C80" s="13"/>
      <c r="D80" s="14"/>
      <c r="E80" s="14"/>
      <c r="F80" s="19"/>
    </row>
    <row r="81" spans="1:6" ht="15" hidden="1">
      <c r="A81" s="11">
        <v>1</v>
      </c>
      <c r="B81" s="12" t="s">
        <v>6</v>
      </c>
      <c r="C81" s="13"/>
      <c r="D81" s="14"/>
      <c r="E81" s="14"/>
      <c r="F81" s="19"/>
    </row>
    <row r="82" spans="1:6" ht="15" hidden="1">
      <c r="A82" s="15" t="s">
        <v>9</v>
      </c>
      <c r="B82" s="16" t="s">
        <v>58</v>
      </c>
      <c r="C82" s="13"/>
      <c r="D82" s="14"/>
      <c r="E82" s="14"/>
      <c r="F82" s="19"/>
    </row>
    <row r="83" spans="1:6" ht="15" hidden="1">
      <c r="A83" s="15" t="s">
        <v>10</v>
      </c>
      <c r="B83" s="16" t="s">
        <v>59</v>
      </c>
      <c r="C83" s="13"/>
      <c r="D83" s="14"/>
      <c r="E83" s="14"/>
      <c r="F83" s="19"/>
    </row>
    <row r="84" spans="1:6" ht="30.75" hidden="1">
      <c r="A84" s="11">
        <v>2</v>
      </c>
      <c r="B84" s="12" t="s">
        <v>32</v>
      </c>
      <c r="C84" s="13"/>
      <c r="D84" s="14"/>
      <c r="E84" s="14"/>
      <c r="F84" s="19"/>
    </row>
    <row r="85" spans="1:6" ht="15" hidden="1">
      <c r="A85" s="15" t="s">
        <v>13</v>
      </c>
      <c r="B85" s="16" t="s">
        <v>58</v>
      </c>
      <c r="C85" s="13"/>
      <c r="D85" s="14"/>
      <c r="E85" s="14"/>
      <c r="F85" s="19"/>
    </row>
    <row r="86" spans="1:6" ht="15" hidden="1">
      <c r="A86" s="15" t="s">
        <v>14</v>
      </c>
      <c r="B86" s="16" t="s">
        <v>59</v>
      </c>
      <c r="C86" s="13"/>
      <c r="D86" s="14"/>
      <c r="E86" s="14"/>
      <c r="F86" s="19"/>
    </row>
    <row r="87" spans="1:6" ht="30.75" hidden="1">
      <c r="A87" s="11">
        <v>3</v>
      </c>
      <c r="B87" s="12" t="s">
        <v>33</v>
      </c>
      <c r="C87" s="13"/>
      <c r="D87" s="14"/>
      <c r="E87" s="14"/>
      <c r="F87" s="19"/>
    </row>
    <row r="88" spans="1:6" ht="15" hidden="1">
      <c r="A88" s="15" t="s">
        <v>11</v>
      </c>
      <c r="B88" s="16" t="s">
        <v>58</v>
      </c>
      <c r="C88" s="13"/>
      <c r="D88" s="14"/>
      <c r="E88" s="14"/>
      <c r="F88" s="19"/>
    </row>
    <row r="89" spans="1:6" ht="15" hidden="1">
      <c r="A89" s="15" t="s">
        <v>12</v>
      </c>
      <c r="B89" s="16" t="s">
        <v>59</v>
      </c>
      <c r="C89" s="13"/>
      <c r="D89" s="14"/>
      <c r="E89" s="14"/>
      <c r="F89" s="19"/>
    </row>
    <row r="90" spans="1:6" ht="30.75" hidden="1">
      <c r="A90" s="11">
        <v>4</v>
      </c>
      <c r="B90" s="12" t="s">
        <v>60</v>
      </c>
      <c r="C90" s="13"/>
      <c r="D90" s="14"/>
      <c r="E90" s="14"/>
      <c r="F90" s="19"/>
    </row>
    <row r="91" spans="1:6" ht="15" hidden="1">
      <c r="A91" s="15" t="s">
        <v>35</v>
      </c>
      <c r="B91" s="16" t="s">
        <v>58</v>
      </c>
      <c r="C91" s="13"/>
      <c r="D91" s="14"/>
      <c r="E91" s="14"/>
      <c r="F91" s="19"/>
    </row>
    <row r="92" spans="1:6" ht="15" hidden="1">
      <c r="A92" s="15" t="s">
        <v>36</v>
      </c>
      <c r="B92" s="16" t="s">
        <v>59</v>
      </c>
      <c r="C92" s="13"/>
      <c r="D92" s="14"/>
      <c r="E92" s="14"/>
      <c r="F92" s="19"/>
    </row>
    <row r="93" spans="1:6" ht="15" hidden="1">
      <c r="A93" s="11">
        <v>5</v>
      </c>
      <c r="B93" s="12" t="s">
        <v>61</v>
      </c>
      <c r="C93" s="13"/>
      <c r="D93" s="14"/>
      <c r="E93" s="14"/>
      <c r="F93" s="19"/>
    </row>
    <row r="94" spans="1:6" ht="15" hidden="1">
      <c r="A94" s="15" t="s">
        <v>38</v>
      </c>
      <c r="B94" s="16" t="s">
        <v>58</v>
      </c>
      <c r="C94" s="13"/>
      <c r="D94" s="14"/>
      <c r="E94" s="14"/>
      <c r="F94" s="19"/>
    </row>
    <row r="95" spans="1:6" ht="15" hidden="1">
      <c r="A95" s="15" t="s">
        <v>14</v>
      </c>
      <c r="B95" s="16" t="s">
        <v>59</v>
      </c>
      <c r="C95" s="13"/>
      <c r="D95" s="14"/>
      <c r="E95" s="14"/>
      <c r="F95" s="19"/>
    </row>
    <row r="96" spans="1:6" ht="15" hidden="1">
      <c r="A96" s="11">
        <v>6</v>
      </c>
      <c r="B96" s="12" t="s">
        <v>62</v>
      </c>
      <c r="C96" s="13"/>
      <c r="D96" s="14"/>
      <c r="E96" s="14"/>
      <c r="F96" s="19"/>
    </row>
    <row r="97" spans="1:6" ht="15" hidden="1">
      <c r="A97" s="15" t="s">
        <v>41</v>
      </c>
      <c r="B97" s="16" t="s">
        <v>58</v>
      </c>
      <c r="C97" s="13"/>
      <c r="D97" s="14"/>
      <c r="E97" s="14"/>
      <c r="F97" s="19"/>
    </row>
    <row r="98" spans="1:6" ht="15" hidden="1">
      <c r="A98" s="15" t="s">
        <v>42</v>
      </c>
      <c r="B98" s="16" t="s">
        <v>59</v>
      </c>
      <c r="C98" s="13"/>
      <c r="D98" s="14"/>
      <c r="E98" s="14"/>
      <c r="F98" s="19"/>
    </row>
    <row r="99" spans="1:6" ht="15" hidden="1">
      <c r="A99" s="11">
        <v>7</v>
      </c>
      <c r="B99" s="12" t="s">
        <v>43</v>
      </c>
      <c r="C99" s="13"/>
      <c r="D99" s="14"/>
      <c r="E99" s="14"/>
      <c r="F99" s="19"/>
    </row>
    <row r="100" spans="1:6" ht="15" hidden="1">
      <c r="A100" s="15" t="s">
        <v>44</v>
      </c>
      <c r="B100" s="16" t="s">
        <v>58</v>
      </c>
      <c r="C100" s="13"/>
      <c r="D100" s="14"/>
      <c r="E100" s="14"/>
      <c r="F100" s="19"/>
    </row>
    <row r="101" spans="1:6" ht="15" hidden="1">
      <c r="A101" s="15" t="s">
        <v>45</v>
      </c>
      <c r="B101" s="16" t="s">
        <v>59</v>
      </c>
      <c r="C101" s="13"/>
      <c r="D101" s="14"/>
      <c r="E101" s="14"/>
      <c r="F101" s="19"/>
    </row>
    <row r="102" spans="1:6" ht="15" hidden="1">
      <c r="A102" s="11">
        <v>8</v>
      </c>
      <c r="B102" s="12" t="s">
        <v>46</v>
      </c>
      <c r="C102" s="13"/>
      <c r="D102" s="14"/>
      <c r="E102" s="14"/>
      <c r="F102" s="19"/>
    </row>
    <row r="103" spans="1:6" ht="15" hidden="1">
      <c r="A103" s="15" t="s">
        <v>47</v>
      </c>
      <c r="B103" s="16" t="s">
        <v>58</v>
      </c>
      <c r="C103" s="13"/>
      <c r="D103" s="14"/>
      <c r="E103" s="14"/>
      <c r="F103" s="19"/>
    </row>
    <row r="104" spans="1:6" ht="15" hidden="1">
      <c r="A104" s="15" t="s">
        <v>49</v>
      </c>
      <c r="B104" s="16" t="s">
        <v>59</v>
      </c>
      <c r="C104" s="13"/>
      <c r="D104" s="14"/>
      <c r="E104" s="14"/>
      <c r="F104" s="19"/>
    </row>
    <row r="105" spans="1:6" ht="30.75" hidden="1">
      <c r="A105" s="11">
        <v>9</v>
      </c>
      <c r="B105" s="12" t="s">
        <v>51</v>
      </c>
      <c r="C105" s="13"/>
      <c r="D105" s="14"/>
      <c r="E105" s="14"/>
      <c r="F105" s="19"/>
    </row>
    <row r="106" spans="1:6" ht="15" hidden="1">
      <c r="A106" s="15" t="s">
        <v>52</v>
      </c>
      <c r="B106" s="16" t="s">
        <v>58</v>
      </c>
      <c r="C106" s="13"/>
      <c r="D106" s="14"/>
      <c r="E106" s="14"/>
      <c r="F106" s="19"/>
    </row>
    <row r="107" spans="1:6" ht="15" hidden="1">
      <c r="A107" s="15" t="s">
        <v>53</v>
      </c>
      <c r="B107" s="16" t="s">
        <v>59</v>
      </c>
      <c r="C107" s="13"/>
      <c r="D107" s="14"/>
      <c r="E107" s="14"/>
      <c r="F107" s="19"/>
    </row>
    <row r="108" spans="1:6" ht="15" hidden="1">
      <c r="A108" s="11">
        <v>10</v>
      </c>
      <c r="B108" s="12" t="s">
        <v>54</v>
      </c>
      <c r="C108" s="13"/>
      <c r="D108" s="14"/>
      <c r="E108" s="14"/>
      <c r="F108" s="19"/>
    </row>
    <row r="109" spans="1:6" ht="15" hidden="1">
      <c r="A109" s="15" t="s">
        <v>55</v>
      </c>
      <c r="B109" s="16" t="s">
        <v>58</v>
      </c>
      <c r="C109" s="13"/>
      <c r="D109" s="14"/>
      <c r="E109" s="14"/>
      <c r="F109" s="19"/>
    </row>
    <row r="110" spans="1:6" ht="15" hidden="1">
      <c r="A110" s="15" t="s">
        <v>56</v>
      </c>
      <c r="B110" s="16" t="s">
        <v>59</v>
      </c>
      <c r="C110" s="13"/>
      <c r="D110" s="14"/>
      <c r="E110" s="14"/>
      <c r="F110" s="19"/>
    </row>
    <row r="111" spans="1:5" ht="18">
      <c r="A111" s="9"/>
      <c r="B111" s="9"/>
      <c r="C111" s="9"/>
      <c r="D111" s="9"/>
      <c r="E111" s="9"/>
    </row>
    <row r="112" spans="1:6" ht="18">
      <c r="A112" s="9"/>
      <c r="B112" s="9"/>
      <c r="C112" s="9"/>
      <c r="D112" s="105" t="s">
        <v>111</v>
      </c>
      <c r="E112" s="105"/>
      <c r="F112" s="105"/>
    </row>
    <row r="113" spans="1:6" ht="18">
      <c r="A113" s="9"/>
      <c r="B113" s="58" t="s">
        <v>85</v>
      </c>
      <c r="C113" s="9"/>
      <c r="D113" s="104" t="s">
        <v>86</v>
      </c>
      <c r="E113" s="104"/>
      <c r="F113" s="104"/>
    </row>
    <row r="114" spans="1:5" ht="18">
      <c r="A114" s="9"/>
      <c r="C114" s="9"/>
      <c r="D114" s="114"/>
      <c r="E114" s="114"/>
    </row>
    <row r="115" spans="1:5" ht="18">
      <c r="A115" s="9"/>
      <c r="C115" s="9"/>
      <c r="D115" s="111"/>
      <c r="E115" s="111"/>
    </row>
    <row r="118" ht="14.25">
      <c r="B118" s="58" t="s">
        <v>87</v>
      </c>
    </row>
  </sheetData>
  <sheetProtection/>
  <mergeCells count="16">
    <mergeCell ref="D112:F112"/>
    <mergeCell ref="D113:F113"/>
    <mergeCell ref="D114:E114"/>
    <mergeCell ref="D115:E115"/>
    <mergeCell ref="A6:F6"/>
    <mergeCell ref="A7:F7"/>
    <mergeCell ref="A8:F8"/>
    <mergeCell ref="A9:F9"/>
    <mergeCell ref="A10:F10"/>
    <mergeCell ref="E11:F11"/>
    <mergeCell ref="A1:F1"/>
    <mergeCell ref="C2:F2"/>
    <mergeCell ref="C3:F3"/>
    <mergeCell ref="A4:B4"/>
    <mergeCell ref="C4:F4"/>
    <mergeCell ref="A5:F5"/>
  </mergeCells>
  <printOptions/>
  <pageMargins left="0.28" right="0.2" top="0.2" bottom="0.2" header="0.2" footer="0.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118"/>
  <sheetViews>
    <sheetView zoomScalePageLayoutView="0" workbookViewId="0" topLeftCell="A13">
      <selection activeCell="E14" sqref="E14"/>
    </sheetView>
  </sheetViews>
  <sheetFormatPr defaultColWidth="9.140625" defaultRowHeight="15"/>
  <cols>
    <col min="1" max="1" width="6.00390625" style="0" customWidth="1"/>
    <col min="2" max="2" width="32.00390625" style="0" customWidth="1"/>
    <col min="3" max="3" width="14.00390625" style="0" customWidth="1"/>
    <col min="4" max="4" width="14.28125" style="0" customWidth="1"/>
    <col min="5" max="5" width="14.57421875" style="0" customWidth="1"/>
    <col min="6" max="6" width="17.7109375" style="0" customWidth="1"/>
  </cols>
  <sheetData>
    <row r="1" spans="1:6" ht="14.25">
      <c r="A1" s="106" t="s">
        <v>15</v>
      </c>
      <c r="B1" s="106"/>
      <c r="C1" s="106"/>
      <c r="D1" s="106"/>
      <c r="E1" s="106"/>
      <c r="F1" s="106"/>
    </row>
    <row r="2" spans="1:6" ht="16.5">
      <c r="A2" s="20" t="s">
        <v>69</v>
      </c>
      <c r="B2" s="1"/>
      <c r="C2" s="109" t="s">
        <v>16</v>
      </c>
      <c r="D2" s="109"/>
      <c r="E2" s="109"/>
      <c r="F2" s="109"/>
    </row>
    <row r="3" spans="1:6" ht="16.5">
      <c r="A3" s="20" t="s">
        <v>70</v>
      </c>
      <c r="B3" s="1"/>
      <c r="C3" s="108" t="s">
        <v>64</v>
      </c>
      <c r="D3" s="108"/>
      <c r="E3" s="108"/>
      <c r="F3" s="108"/>
    </row>
    <row r="4" spans="1:6" ht="18">
      <c r="A4" s="107"/>
      <c r="B4" s="107"/>
      <c r="C4" s="110" t="s">
        <v>91</v>
      </c>
      <c r="D4" s="110"/>
      <c r="E4" s="110"/>
      <c r="F4" s="110"/>
    </row>
    <row r="5" spans="1:6" ht="14.25">
      <c r="A5" s="103"/>
      <c r="B5" s="103"/>
      <c r="C5" s="103"/>
      <c r="D5" s="103"/>
      <c r="E5" s="103"/>
      <c r="F5" s="103"/>
    </row>
    <row r="6" spans="1:6" ht="15">
      <c r="A6" s="104" t="s">
        <v>89</v>
      </c>
      <c r="B6" s="104"/>
      <c r="C6" s="104"/>
      <c r="D6" s="104"/>
      <c r="E6" s="104"/>
      <c r="F6" s="104"/>
    </row>
    <row r="7" spans="1:6" ht="15">
      <c r="A7" s="105" t="s">
        <v>17</v>
      </c>
      <c r="B7" s="105"/>
      <c r="C7" s="105"/>
      <c r="D7" s="105"/>
      <c r="E7" s="105"/>
      <c r="F7" s="105"/>
    </row>
    <row r="8" spans="1:6" ht="15">
      <c r="A8" s="105" t="s">
        <v>18</v>
      </c>
      <c r="B8" s="105"/>
      <c r="C8" s="105"/>
      <c r="D8" s="105"/>
      <c r="E8" s="105"/>
      <c r="F8" s="105"/>
    </row>
    <row r="9" spans="1:6" ht="31.5" customHeight="1">
      <c r="A9" s="112" t="s">
        <v>19</v>
      </c>
      <c r="B9" s="112"/>
      <c r="C9" s="112"/>
      <c r="D9" s="112"/>
      <c r="E9" s="112"/>
      <c r="F9" s="112"/>
    </row>
    <row r="10" spans="1:6" ht="63" customHeight="1">
      <c r="A10" s="112" t="s">
        <v>20</v>
      </c>
      <c r="B10" s="112"/>
      <c r="C10" s="112"/>
      <c r="D10" s="112"/>
      <c r="E10" s="112"/>
      <c r="F10" s="112"/>
    </row>
    <row r="11" spans="1:6" ht="18">
      <c r="A11" s="92"/>
      <c r="B11" s="8"/>
      <c r="C11" s="8"/>
      <c r="D11" s="92"/>
      <c r="E11" s="113" t="s">
        <v>75</v>
      </c>
      <c r="F11" s="113"/>
    </row>
    <row r="12" spans="1:6" ht="74.25" customHeight="1">
      <c r="A12" s="65" t="s">
        <v>0</v>
      </c>
      <c r="B12" s="66" t="s">
        <v>1</v>
      </c>
      <c r="C12" s="65" t="s">
        <v>66</v>
      </c>
      <c r="D12" s="65" t="s">
        <v>96</v>
      </c>
      <c r="E12" s="65" t="s">
        <v>21</v>
      </c>
      <c r="F12" s="65" t="s">
        <v>92</v>
      </c>
    </row>
    <row r="13" spans="1:6" ht="14.25">
      <c r="A13" s="67">
        <v>1</v>
      </c>
      <c r="B13" s="67">
        <v>2</v>
      </c>
      <c r="C13" s="67">
        <v>3</v>
      </c>
      <c r="D13" s="67">
        <v>4</v>
      </c>
      <c r="E13" s="67">
        <v>5</v>
      </c>
      <c r="F13" s="67">
        <v>6</v>
      </c>
    </row>
    <row r="14" spans="1:6" ht="34.5" customHeight="1">
      <c r="A14" s="66" t="s">
        <v>22</v>
      </c>
      <c r="B14" s="68" t="s">
        <v>3</v>
      </c>
      <c r="C14" s="64">
        <f>C18</f>
        <v>338130000</v>
      </c>
      <c r="D14" s="64">
        <f>D18</f>
        <v>135609900</v>
      </c>
      <c r="E14" s="89">
        <f>E18+E16</f>
        <v>102.51157838701091</v>
      </c>
      <c r="F14" s="89">
        <f>F18+F16</f>
        <v>307.5484336476037</v>
      </c>
    </row>
    <row r="15" spans="1:6" ht="22.5" customHeight="1">
      <c r="A15" s="66" t="s">
        <v>2</v>
      </c>
      <c r="B15" s="68" t="s">
        <v>23</v>
      </c>
      <c r="C15" s="64">
        <f>C16</f>
        <v>338130000</v>
      </c>
      <c r="D15" s="64">
        <f>D16</f>
        <v>211012500</v>
      </c>
      <c r="E15" s="89">
        <f>E16</f>
        <v>62.405731523378584</v>
      </c>
      <c r="F15" s="89">
        <f>F16</f>
        <v>107.35135135135134</v>
      </c>
    </row>
    <row r="16" spans="1:6" ht="22.5" customHeight="1">
      <c r="A16" s="67">
        <v>1</v>
      </c>
      <c r="B16" s="70" t="s">
        <v>72</v>
      </c>
      <c r="C16" s="71">
        <v>338130000</v>
      </c>
      <c r="D16" s="72">
        <v>211012500</v>
      </c>
      <c r="E16" s="87">
        <f>D16/C16*100</f>
        <v>62.405731523378584</v>
      </c>
      <c r="F16" s="87">
        <f>D16/196562500*100</f>
        <v>107.35135135135134</v>
      </c>
    </row>
    <row r="17" spans="1:6" ht="22.5" customHeight="1">
      <c r="A17" s="66" t="s">
        <v>7</v>
      </c>
      <c r="B17" s="68" t="s">
        <v>4</v>
      </c>
      <c r="C17" s="64">
        <f aca="true" t="shared" si="0" ref="C17:F18">C18</f>
        <v>338130000</v>
      </c>
      <c r="D17" s="64">
        <f t="shared" si="0"/>
        <v>135609900</v>
      </c>
      <c r="E17" s="89">
        <f t="shared" si="0"/>
        <v>40.10584686363233</v>
      </c>
      <c r="F17" s="89">
        <f t="shared" si="0"/>
        <v>200.19708229625235</v>
      </c>
    </row>
    <row r="18" spans="1:6" ht="27">
      <c r="A18" s="77">
        <v>1</v>
      </c>
      <c r="B18" s="78" t="s">
        <v>33</v>
      </c>
      <c r="C18" s="90">
        <f t="shared" si="0"/>
        <v>338130000</v>
      </c>
      <c r="D18" s="90">
        <f t="shared" si="0"/>
        <v>135609900</v>
      </c>
      <c r="E18" s="87">
        <f t="shared" si="0"/>
        <v>40.10584686363233</v>
      </c>
      <c r="F18" s="87">
        <f t="shared" si="0"/>
        <v>200.19708229625235</v>
      </c>
    </row>
    <row r="19" spans="1:6" ht="23.25" customHeight="1">
      <c r="A19" s="67" t="s">
        <v>25</v>
      </c>
      <c r="B19" s="80" t="s">
        <v>26</v>
      </c>
      <c r="C19" s="81">
        <v>338130000</v>
      </c>
      <c r="D19" s="72">
        <v>135609900</v>
      </c>
      <c r="E19" s="87">
        <f>D19/C19*100</f>
        <v>40.10584686363233</v>
      </c>
      <c r="F19" s="87">
        <f>D19/67738200*100</f>
        <v>200.19708229625235</v>
      </c>
    </row>
    <row r="20" spans="1:6" ht="23.25" customHeight="1">
      <c r="A20" s="67" t="s">
        <v>27</v>
      </c>
      <c r="B20" s="80" t="s">
        <v>5</v>
      </c>
      <c r="C20" s="75"/>
      <c r="D20" s="76"/>
      <c r="E20" s="76"/>
      <c r="F20" s="76"/>
    </row>
    <row r="21" spans="1:6" ht="18.75" customHeight="1">
      <c r="A21" s="66" t="s">
        <v>28</v>
      </c>
      <c r="B21" s="68" t="s">
        <v>29</v>
      </c>
      <c r="C21" s="75"/>
      <c r="D21" s="76"/>
      <c r="E21" s="76"/>
      <c r="F21" s="76"/>
    </row>
    <row r="22" spans="1:6" ht="14.25">
      <c r="A22" s="77">
        <v>1</v>
      </c>
      <c r="B22" s="78" t="s">
        <v>24</v>
      </c>
      <c r="C22" s="76"/>
      <c r="D22" s="76"/>
      <c r="E22" s="76"/>
      <c r="F22" s="76"/>
    </row>
    <row r="23" spans="1:6" ht="24" customHeight="1">
      <c r="A23" s="66" t="s">
        <v>30</v>
      </c>
      <c r="B23" s="68" t="s">
        <v>8</v>
      </c>
      <c r="C23" s="85">
        <f aca="true" t="shared" si="1" ref="C23:F24">C24</f>
        <v>3854830000</v>
      </c>
      <c r="D23" s="85">
        <f t="shared" si="1"/>
        <v>1006973400</v>
      </c>
      <c r="E23" s="86">
        <f t="shared" si="1"/>
        <v>26.1223815317407</v>
      </c>
      <c r="F23" s="86">
        <f t="shared" si="1"/>
        <v>110.26221199942974</v>
      </c>
    </row>
    <row r="24" spans="1:6" ht="24" customHeight="1">
      <c r="A24" s="66" t="s">
        <v>2</v>
      </c>
      <c r="B24" s="68" t="s">
        <v>31</v>
      </c>
      <c r="C24" s="85">
        <f t="shared" si="1"/>
        <v>3854830000</v>
      </c>
      <c r="D24" s="85">
        <f t="shared" si="1"/>
        <v>1006973400</v>
      </c>
      <c r="E24" s="86">
        <f t="shared" si="1"/>
        <v>26.1223815317407</v>
      </c>
      <c r="F24" s="86">
        <f t="shared" si="1"/>
        <v>110.26221199942974</v>
      </c>
    </row>
    <row r="25" spans="1:6" ht="27.75" customHeight="1">
      <c r="A25" s="66">
        <v>2</v>
      </c>
      <c r="B25" s="68" t="s">
        <v>33</v>
      </c>
      <c r="C25" s="85">
        <f>C27</f>
        <v>3854830000</v>
      </c>
      <c r="D25" s="85">
        <f>D27</f>
        <v>1006973400</v>
      </c>
      <c r="E25" s="89">
        <f>E27</f>
        <v>26.1223815317407</v>
      </c>
      <c r="F25" s="89">
        <f>F27</f>
        <v>110.26221199942974</v>
      </c>
    </row>
    <row r="26" spans="1:6" ht="24" customHeight="1">
      <c r="A26" s="67" t="s">
        <v>13</v>
      </c>
      <c r="B26" s="80" t="s">
        <v>26</v>
      </c>
      <c r="C26" s="83"/>
      <c r="D26" s="83"/>
      <c r="E26" s="83"/>
      <c r="F26" s="83"/>
    </row>
    <row r="27" spans="1:6" ht="24" customHeight="1">
      <c r="A27" s="67">
        <v>2.2</v>
      </c>
      <c r="B27" s="80" t="s">
        <v>5</v>
      </c>
      <c r="C27" s="84">
        <v>3854830000</v>
      </c>
      <c r="D27" s="84">
        <v>1006973400</v>
      </c>
      <c r="E27" s="87">
        <f>D27/C27*100</f>
        <v>26.1223815317407</v>
      </c>
      <c r="F27" s="88">
        <f>D27/913253400*100</f>
        <v>110.26221199942974</v>
      </c>
    </row>
    <row r="28" spans="1:6" ht="24" customHeight="1" hidden="1">
      <c r="A28" s="3">
        <v>4</v>
      </c>
      <c r="B28" s="7" t="s">
        <v>34</v>
      </c>
      <c r="C28" s="4"/>
      <c r="D28" s="4"/>
      <c r="E28" s="4"/>
      <c r="F28" s="4"/>
    </row>
    <row r="29" spans="1:6" ht="24" customHeight="1" hidden="1">
      <c r="A29" s="5" t="s">
        <v>35</v>
      </c>
      <c r="B29" s="10" t="s">
        <v>26</v>
      </c>
      <c r="C29" s="4"/>
      <c r="D29" s="4"/>
      <c r="E29" s="4"/>
      <c r="F29" s="4"/>
    </row>
    <row r="30" spans="1:6" ht="24" customHeight="1" hidden="1">
      <c r="A30" s="5" t="s">
        <v>36</v>
      </c>
      <c r="B30" s="10" t="s">
        <v>5</v>
      </c>
      <c r="C30" s="4"/>
      <c r="D30" s="4"/>
      <c r="E30" s="4"/>
      <c r="F30" s="4"/>
    </row>
    <row r="31" spans="1:6" ht="24" customHeight="1" hidden="1">
      <c r="A31" s="3">
        <v>5</v>
      </c>
      <c r="B31" s="7" t="s">
        <v>37</v>
      </c>
      <c r="C31" s="4"/>
      <c r="D31" s="4"/>
      <c r="E31" s="4"/>
      <c r="F31" s="4"/>
    </row>
    <row r="32" spans="1:6" ht="24" customHeight="1" hidden="1">
      <c r="A32" s="5" t="s">
        <v>38</v>
      </c>
      <c r="B32" s="10" t="s">
        <v>26</v>
      </c>
      <c r="C32" s="4"/>
      <c r="D32" s="4"/>
      <c r="E32" s="4"/>
      <c r="F32" s="4"/>
    </row>
    <row r="33" spans="1:6" ht="24" customHeight="1" hidden="1">
      <c r="A33" s="5" t="s">
        <v>39</v>
      </c>
      <c r="B33" s="10" t="s">
        <v>5</v>
      </c>
      <c r="C33" s="4"/>
      <c r="D33" s="4"/>
      <c r="E33" s="4"/>
      <c r="F33" s="4"/>
    </row>
    <row r="34" spans="1:6" ht="24" customHeight="1" hidden="1">
      <c r="A34" s="3">
        <v>6</v>
      </c>
      <c r="B34" s="7" t="s">
        <v>40</v>
      </c>
      <c r="C34" s="4"/>
      <c r="D34" s="4"/>
      <c r="E34" s="4"/>
      <c r="F34" s="4"/>
    </row>
    <row r="35" spans="1:6" ht="24" customHeight="1" hidden="1">
      <c r="A35" s="5" t="s">
        <v>41</v>
      </c>
      <c r="B35" s="10" t="s">
        <v>26</v>
      </c>
      <c r="C35" s="4"/>
      <c r="D35" s="4"/>
      <c r="E35" s="4"/>
      <c r="F35" s="4"/>
    </row>
    <row r="36" spans="1:6" ht="24" customHeight="1" hidden="1">
      <c r="A36" s="5" t="s">
        <v>42</v>
      </c>
      <c r="B36" s="10" t="s">
        <v>5</v>
      </c>
      <c r="C36" s="4"/>
      <c r="D36" s="4"/>
      <c r="E36" s="4"/>
      <c r="F36" s="4"/>
    </row>
    <row r="37" spans="1:6" ht="24" customHeight="1" hidden="1">
      <c r="A37" s="3">
        <v>7</v>
      </c>
      <c r="B37" s="7" t="s">
        <v>43</v>
      </c>
      <c r="C37" s="4"/>
      <c r="D37" s="4"/>
      <c r="E37" s="4"/>
      <c r="F37" s="4"/>
    </row>
    <row r="38" spans="1:6" ht="24" customHeight="1" hidden="1">
      <c r="A38" s="5" t="s">
        <v>44</v>
      </c>
      <c r="B38" s="10" t="s">
        <v>26</v>
      </c>
      <c r="C38" s="4"/>
      <c r="D38" s="4"/>
      <c r="E38" s="4"/>
      <c r="F38" s="4"/>
    </row>
    <row r="39" spans="1:6" ht="24" customHeight="1" hidden="1">
      <c r="A39" s="5" t="s">
        <v>45</v>
      </c>
      <c r="B39" s="10" t="s">
        <v>5</v>
      </c>
      <c r="C39" s="4"/>
      <c r="D39" s="4"/>
      <c r="E39" s="4"/>
      <c r="F39" s="4"/>
    </row>
    <row r="40" spans="1:6" ht="24" customHeight="1" hidden="1">
      <c r="A40" s="11">
        <v>8</v>
      </c>
      <c r="B40" s="12" t="s">
        <v>46</v>
      </c>
      <c r="C40" s="13"/>
      <c r="D40" s="14"/>
      <c r="E40" s="14"/>
      <c r="F40" s="4"/>
    </row>
    <row r="41" spans="1:6" ht="24" customHeight="1" hidden="1">
      <c r="A41" s="15" t="s">
        <v>47</v>
      </c>
      <c r="B41" s="16" t="s">
        <v>48</v>
      </c>
      <c r="C41" s="13"/>
      <c r="D41" s="14"/>
      <c r="E41" s="14"/>
      <c r="F41" s="4"/>
    </row>
    <row r="42" spans="1:6" ht="30.75" customHeight="1" hidden="1">
      <c r="A42" s="15" t="s">
        <v>49</v>
      </c>
      <c r="B42" s="16" t="s">
        <v>50</v>
      </c>
      <c r="C42" s="13"/>
      <c r="D42" s="14"/>
      <c r="E42" s="14"/>
      <c r="F42" s="4"/>
    </row>
    <row r="43" spans="1:6" ht="30.75" customHeight="1" hidden="1">
      <c r="A43" s="11">
        <v>9</v>
      </c>
      <c r="B43" s="12" t="s">
        <v>51</v>
      </c>
      <c r="C43" s="13"/>
      <c r="D43" s="14"/>
      <c r="E43" s="14"/>
      <c r="F43" s="4"/>
    </row>
    <row r="44" spans="1:6" ht="24" customHeight="1" hidden="1">
      <c r="A44" s="15" t="s">
        <v>52</v>
      </c>
      <c r="B44" s="16" t="s">
        <v>48</v>
      </c>
      <c r="C44" s="13"/>
      <c r="D44" s="14"/>
      <c r="E44" s="14"/>
      <c r="F44" s="4"/>
    </row>
    <row r="45" spans="1:6" ht="33" customHeight="1" hidden="1">
      <c r="A45" s="15" t="s">
        <v>53</v>
      </c>
      <c r="B45" s="16" t="s">
        <v>50</v>
      </c>
      <c r="C45" s="13"/>
      <c r="D45" s="14"/>
      <c r="E45" s="14"/>
      <c r="F45" s="4"/>
    </row>
    <row r="46" spans="1:6" ht="24" customHeight="1" hidden="1">
      <c r="A46" s="11">
        <v>10</v>
      </c>
      <c r="B46" s="12" t="s">
        <v>54</v>
      </c>
      <c r="C46" s="13"/>
      <c r="D46" s="14"/>
      <c r="E46" s="14"/>
      <c r="F46" s="4"/>
    </row>
    <row r="47" spans="1:6" ht="24" customHeight="1" hidden="1">
      <c r="A47" s="15" t="s">
        <v>55</v>
      </c>
      <c r="B47" s="16" t="s">
        <v>48</v>
      </c>
      <c r="C47" s="13"/>
      <c r="D47" s="14"/>
      <c r="E47" s="14"/>
      <c r="F47" s="4"/>
    </row>
    <row r="48" spans="1:6" ht="34.5" customHeight="1" hidden="1">
      <c r="A48" s="15" t="s">
        <v>56</v>
      </c>
      <c r="B48" s="16" t="s">
        <v>50</v>
      </c>
      <c r="C48" s="13"/>
      <c r="D48" s="14"/>
      <c r="E48" s="14"/>
      <c r="F48" s="4"/>
    </row>
    <row r="49" spans="1:6" ht="24" customHeight="1" hidden="1">
      <c r="A49" s="11" t="s">
        <v>7</v>
      </c>
      <c r="B49" s="12" t="s">
        <v>57</v>
      </c>
      <c r="C49" s="13"/>
      <c r="D49" s="14"/>
      <c r="E49" s="14"/>
      <c r="F49" s="4"/>
    </row>
    <row r="50" spans="1:6" ht="24" customHeight="1" hidden="1">
      <c r="A50" s="11">
        <v>1</v>
      </c>
      <c r="B50" s="12" t="s">
        <v>6</v>
      </c>
      <c r="C50" s="13"/>
      <c r="D50" s="14"/>
      <c r="E50" s="14"/>
      <c r="F50" s="4"/>
    </row>
    <row r="51" spans="1:6" ht="24" customHeight="1" hidden="1">
      <c r="A51" s="15" t="s">
        <v>9</v>
      </c>
      <c r="B51" s="16" t="s">
        <v>58</v>
      </c>
      <c r="C51" s="13"/>
      <c r="D51" s="14"/>
      <c r="E51" s="14"/>
      <c r="F51" s="4"/>
    </row>
    <row r="52" spans="1:6" ht="24" customHeight="1" hidden="1">
      <c r="A52" s="15" t="s">
        <v>10</v>
      </c>
      <c r="B52" s="16" t="s">
        <v>59</v>
      </c>
      <c r="C52" s="13"/>
      <c r="D52" s="14"/>
      <c r="E52" s="14"/>
      <c r="F52" s="4"/>
    </row>
    <row r="53" spans="1:6" ht="24" customHeight="1" hidden="1">
      <c r="A53" s="11">
        <v>2</v>
      </c>
      <c r="B53" s="12" t="s">
        <v>32</v>
      </c>
      <c r="C53" s="13"/>
      <c r="D53" s="14"/>
      <c r="E53" s="14"/>
      <c r="F53" s="4"/>
    </row>
    <row r="54" spans="1:6" ht="24" customHeight="1" hidden="1">
      <c r="A54" s="15" t="s">
        <v>13</v>
      </c>
      <c r="B54" s="16" t="s">
        <v>58</v>
      </c>
      <c r="C54" s="13"/>
      <c r="D54" s="14"/>
      <c r="E54" s="14"/>
      <c r="F54" s="4"/>
    </row>
    <row r="55" spans="1:6" ht="24" customHeight="1" hidden="1">
      <c r="A55" s="15" t="s">
        <v>14</v>
      </c>
      <c r="B55" s="16" t="s">
        <v>59</v>
      </c>
      <c r="C55" s="13"/>
      <c r="D55" s="14"/>
      <c r="E55" s="14"/>
      <c r="F55" s="4"/>
    </row>
    <row r="56" spans="1:6" ht="24" customHeight="1" hidden="1">
      <c r="A56" s="11">
        <v>3</v>
      </c>
      <c r="B56" s="12" t="s">
        <v>33</v>
      </c>
      <c r="C56" s="13"/>
      <c r="D56" s="14"/>
      <c r="E56" s="14"/>
      <c r="F56" s="4"/>
    </row>
    <row r="57" spans="1:6" ht="24" customHeight="1" hidden="1">
      <c r="A57" s="15" t="s">
        <v>11</v>
      </c>
      <c r="B57" s="16" t="s">
        <v>58</v>
      </c>
      <c r="C57" s="13"/>
      <c r="D57" s="14"/>
      <c r="E57" s="14"/>
      <c r="F57" s="4"/>
    </row>
    <row r="58" spans="1:6" ht="24" customHeight="1" hidden="1">
      <c r="A58" s="15" t="s">
        <v>12</v>
      </c>
      <c r="B58" s="16" t="s">
        <v>59</v>
      </c>
      <c r="C58" s="13"/>
      <c r="D58" s="14"/>
      <c r="E58" s="14"/>
      <c r="F58" s="4"/>
    </row>
    <row r="59" spans="1:6" ht="24" customHeight="1" hidden="1">
      <c r="A59" s="11">
        <v>4</v>
      </c>
      <c r="B59" s="12" t="s">
        <v>60</v>
      </c>
      <c r="C59" s="13"/>
      <c r="D59" s="14"/>
      <c r="E59" s="14"/>
      <c r="F59" s="4"/>
    </row>
    <row r="60" spans="1:6" ht="24" customHeight="1" hidden="1">
      <c r="A60" s="15" t="s">
        <v>35</v>
      </c>
      <c r="B60" s="16" t="s">
        <v>58</v>
      </c>
      <c r="C60" s="13"/>
      <c r="D60" s="14"/>
      <c r="E60" s="14"/>
      <c r="F60" s="4"/>
    </row>
    <row r="61" spans="1:6" ht="24" customHeight="1" hidden="1">
      <c r="A61" s="15" t="s">
        <v>36</v>
      </c>
      <c r="B61" s="16" t="s">
        <v>59</v>
      </c>
      <c r="C61" s="13"/>
      <c r="D61" s="14"/>
      <c r="E61" s="14"/>
      <c r="F61" s="4"/>
    </row>
    <row r="62" spans="1:6" ht="24" customHeight="1" hidden="1">
      <c r="A62" s="11">
        <v>5</v>
      </c>
      <c r="B62" s="12" t="s">
        <v>61</v>
      </c>
      <c r="C62" s="13"/>
      <c r="D62" s="14"/>
      <c r="E62" s="14"/>
      <c r="F62" s="4"/>
    </row>
    <row r="63" spans="1:6" ht="24" customHeight="1" hidden="1">
      <c r="A63" s="15" t="s">
        <v>38</v>
      </c>
      <c r="B63" s="16" t="s">
        <v>58</v>
      </c>
      <c r="C63" s="13"/>
      <c r="D63" s="14"/>
      <c r="E63" s="14"/>
      <c r="F63" s="4"/>
    </row>
    <row r="64" spans="1:6" ht="24" customHeight="1" hidden="1">
      <c r="A64" s="15" t="s">
        <v>14</v>
      </c>
      <c r="B64" s="16" t="s">
        <v>59</v>
      </c>
      <c r="C64" s="13"/>
      <c r="D64" s="14"/>
      <c r="E64" s="14"/>
      <c r="F64" s="17"/>
    </row>
    <row r="65" spans="1:6" ht="24" customHeight="1" hidden="1">
      <c r="A65" s="11">
        <v>6</v>
      </c>
      <c r="B65" s="12" t="s">
        <v>62</v>
      </c>
      <c r="C65" s="13"/>
      <c r="D65" s="14"/>
      <c r="E65" s="14"/>
      <c r="F65" s="18"/>
    </row>
    <row r="66" spans="1:6" ht="24" customHeight="1" hidden="1">
      <c r="A66" s="15" t="s">
        <v>41</v>
      </c>
      <c r="B66" s="16" t="s">
        <v>58</v>
      </c>
      <c r="C66" s="13"/>
      <c r="D66" s="14"/>
      <c r="E66" s="14"/>
      <c r="F66" s="17"/>
    </row>
    <row r="67" spans="1:6" ht="24" customHeight="1" hidden="1">
      <c r="A67" s="15" t="s">
        <v>42</v>
      </c>
      <c r="B67" s="16" t="s">
        <v>59</v>
      </c>
      <c r="C67" s="13"/>
      <c r="D67" s="14"/>
      <c r="E67" s="14"/>
      <c r="F67" s="19"/>
    </row>
    <row r="68" spans="1:6" ht="24" customHeight="1" hidden="1">
      <c r="A68" s="11">
        <v>7</v>
      </c>
      <c r="B68" s="12" t="s">
        <v>43</v>
      </c>
      <c r="C68" s="13"/>
      <c r="D68" s="14"/>
      <c r="E68" s="14"/>
      <c r="F68" s="19"/>
    </row>
    <row r="69" spans="1:6" ht="24" customHeight="1" hidden="1">
      <c r="A69" s="15" t="s">
        <v>44</v>
      </c>
      <c r="B69" s="16" t="s">
        <v>58</v>
      </c>
      <c r="C69" s="13"/>
      <c r="D69" s="14"/>
      <c r="E69" s="14"/>
      <c r="F69" s="19"/>
    </row>
    <row r="70" spans="1:6" ht="24" customHeight="1" hidden="1">
      <c r="A70" s="15" t="s">
        <v>45</v>
      </c>
      <c r="B70" s="16" t="s">
        <v>59</v>
      </c>
      <c r="C70" s="13"/>
      <c r="D70" s="14"/>
      <c r="E70" s="14"/>
      <c r="F70" s="19"/>
    </row>
    <row r="71" spans="1:6" ht="24" customHeight="1" hidden="1">
      <c r="A71" s="11">
        <v>8</v>
      </c>
      <c r="B71" s="12" t="s">
        <v>46</v>
      </c>
      <c r="C71" s="13"/>
      <c r="D71" s="14"/>
      <c r="E71" s="14"/>
      <c r="F71" s="19"/>
    </row>
    <row r="72" spans="1:6" ht="15" hidden="1">
      <c r="A72" s="15" t="s">
        <v>47</v>
      </c>
      <c r="B72" s="16" t="s">
        <v>58</v>
      </c>
      <c r="C72" s="13"/>
      <c r="D72" s="14"/>
      <c r="E72" s="14"/>
      <c r="F72" s="19"/>
    </row>
    <row r="73" spans="1:6" ht="15" hidden="1">
      <c r="A73" s="15" t="s">
        <v>49</v>
      </c>
      <c r="B73" s="16" t="s">
        <v>59</v>
      </c>
      <c r="C73" s="13"/>
      <c r="D73" s="14"/>
      <c r="E73" s="14"/>
      <c r="F73" s="19"/>
    </row>
    <row r="74" spans="1:6" ht="30.75" hidden="1">
      <c r="A74" s="11">
        <v>9</v>
      </c>
      <c r="B74" s="12" t="s">
        <v>51</v>
      </c>
      <c r="C74" s="13"/>
      <c r="D74" s="14"/>
      <c r="E74" s="14"/>
      <c r="F74" s="19"/>
    </row>
    <row r="75" spans="1:6" ht="15" hidden="1">
      <c r="A75" s="15" t="s">
        <v>52</v>
      </c>
      <c r="B75" s="16" t="s">
        <v>58</v>
      </c>
      <c r="C75" s="13"/>
      <c r="D75" s="14"/>
      <c r="E75" s="14"/>
      <c r="F75" s="19"/>
    </row>
    <row r="76" spans="1:6" ht="15" hidden="1">
      <c r="A76" s="15" t="s">
        <v>53</v>
      </c>
      <c r="B76" s="16" t="s">
        <v>59</v>
      </c>
      <c r="C76" s="13"/>
      <c r="D76" s="14"/>
      <c r="E76" s="14"/>
      <c r="F76" s="19"/>
    </row>
    <row r="77" spans="1:6" ht="15" hidden="1">
      <c r="A77" s="11">
        <v>10</v>
      </c>
      <c r="B77" s="12" t="s">
        <v>54</v>
      </c>
      <c r="C77" s="13"/>
      <c r="D77" s="14"/>
      <c r="E77" s="14"/>
      <c r="F77" s="19"/>
    </row>
    <row r="78" spans="1:6" ht="15" hidden="1">
      <c r="A78" s="15" t="s">
        <v>55</v>
      </c>
      <c r="B78" s="16" t="s">
        <v>58</v>
      </c>
      <c r="C78" s="13"/>
      <c r="D78" s="14"/>
      <c r="E78" s="14"/>
      <c r="F78" s="19"/>
    </row>
    <row r="79" spans="1:6" ht="15" hidden="1">
      <c r="A79" s="15" t="s">
        <v>56</v>
      </c>
      <c r="B79" s="16" t="s">
        <v>59</v>
      </c>
      <c r="C79" s="13"/>
      <c r="D79" s="14"/>
      <c r="E79" s="14"/>
      <c r="F79" s="19"/>
    </row>
    <row r="80" spans="1:6" ht="15" hidden="1">
      <c r="A80" s="11" t="s">
        <v>28</v>
      </c>
      <c r="B80" s="12" t="s">
        <v>63</v>
      </c>
      <c r="C80" s="13"/>
      <c r="D80" s="14"/>
      <c r="E80" s="14"/>
      <c r="F80" s="19"/>
    </row>
    <row r="81" spans="1:6" ht="15" hidden="1">
      <c r="A81" s="11">
        <v>1</v>
      </c>
      <c r="B81" s="12" t="s">
        <v>6</v>
      </c>
      <c r="C81" s="13"/>
      <c r="D81" s="14"/>
      <c r="E81" s="14"/>
      <c r="F81" s="19"/>
    </row>
    <row r="82" spans="1:6" ht="15" hidden="1">
      <c r="A82" s="15" t="s">
        <v>9</v>
      </c>
      <c r="B82" s="16" t="s">
        <v>58</v>
      </c>
      <c r="C82" s="13"/>
      <c r="D82" s="14"/>
      <c r="E82" s="14"/>
      <c r="F82" s="19"/>
    </row>
    <row r="83" spans="1:6" ht="15" hidden="1">
      <c r="A83" s="15" t="s">
        <v>10</v>
      </c>
      <c r="B83" s="16" t="s">
        <v>59</v>
      </c>
      <c r="C83" s="13"/>
      <c r="D83" s="14"/>
      <c r="E83" s="14"/>
      <c r="F83" s="19"/>
    </row>
    <row r="84" spans="1:6" ht="30.75" hidden="1">
      <c r="A84" s="11">
        <v>2</v>
      </c>
      <c r="B84" s="12" t="s">
        <v>32</v>
      </c>
      <c r="C84" s="13"/>
      <c r="D84" s="14"/>
      <c r="E84" s="14"/>
      <c r="F84" s="19"/>
    </row>
    <row r="85" spans="1:6" ht="15" hidden="1">
      <c r="A85" s="15" t="s">
        <v>13</v>
      </c>
      <c r="B85" s="16" t="s">
        <v>58</v>
      </c>
      <c r="C85" s="13"/>
      <c r="D85" s="14"/>
      <c r="E85" s="14"/>
      <c r="F85" s="19"/>
    </row>
    <row r="86" spans="1:6" ht="15" hidden="1">
      <c r="A86" s="15" t="s">
        <v>14</v>
      </c>
      <c r="B86" s="16" t="s">
        <v>59</v>
      </c>
      <c r="C86" s="13"/>
      <c r="D86" s="14"/>
      <c r="E86" s="14"/>
      <c r="F86" s="19"/>
    </row>
    <row r="87" spans="1:6" ht="30.75" hidden="1">
      <c r="A87" s="11">
        <v>3</v>
      </c>
      <c r="B87" s="12" t="s">
        <v>33</v>
      </c>
      <c r="C87" s="13"/>
      <c r="D87" s="14"/>
      <c r="E87" s="14"/>
      <c r="F87" s="19"/>
    </row>
    <row r="88" spans="1:6" ht="15" hidden="1">
      <c r="A88" s="15" t="s">
        <v>11</v>
      </c>
      <c r="B88" s="16" t="s">
        <v>58</v>
      </c>
      <c r="C88" s="13"/>
      <c r="D88" s="14"/>
      <c r="E88" s="14"/>
      <c r="F88" s="19"/>
    </row>
    <row r="89" spans="1:6" ht="15" hidden="1">
      <c r="A89" s="15" t="s">
        <v>12</v>
      </c>
      <c r="B89" s="16" t="s">
        <v>59</v>
      </c>
      <c r="C89" s="13"/>
      <c r="D89" s="14"/>
      <c r="E89" s="14"/>
      <c r="F89" s="19"/>
    </row>
    <row r="90" spans="1:6" ht="30.75" hidden="1">
      <c r="A90" s="11">
        <v>4</v>
      </c>
      <c r="B90" s="12" t="s">
        <v>60</v>
      </c>
      <c r="C90" s="13"/>
      <c r="D90" s="14"/>
      <c r="E90" s="14"/>
      <c r="F90" s="19"/>
    </row>
    <row r="91" spans="1:6" ht="15" hidden="1">
      <c r="A91" s="15" t="s">
        <v>35</v>
      </c>
      <c r="B91" s="16" t="s">
        <v>58</v>
      </c>
      <c r="C91" s="13"/>
      <c r="D91" s="14"/>
      <c r="E91" s="14"/>
      <c r="F91" s="19"/>
    </row>
    <row r="92" spans="1:6" ht="15" hidden="1">
      <c r="A92" s="15" t="s">
        <v>36</v>
      </c>
      <c r="B92" s="16" t="s">
        <v>59</v>
      </c>
      <c r="C92" s="13"/>
      <c r="D92" s="14"/>
      <c r="E92" s="14"/>
      <c r="F92" s="19"/>
    </row>
    <row r="93" spans="1:6" ht="15" hidden="1">
      <c r="A93" s="11">
        <v>5</v>
      </c>
      <c r="B93" s="12" t="s">
        <v>61</v>
      </c>
      <c r="C93" s="13"/>
      <c r="D93" s="14"/>
      <c r="E93" s="14"/>
      <c r="F93" s="19"/>
    </row>
    <row r="94" spans="1:6" ht="15" hidden="1">
      <c r="A94" s="15" t="s">
        <v>38</v>
      </c>
      <c r="B94" s="16" t="s">
        <v>58</v>
      </c>
      <c r="C94" s="13"/>
      <c r="D94" s="14"/>
      <c r="E94" s="14"/>
      <c r="F94" s="19"/>
    </row>
    <row r="95" spans="1:6" ht="15" hidden="1">
      <c r="A95" s="15" t="s">
        <v>14</v>
      </c>
      <c r="B95" s="16" t="s">
        <v>59</v>
      </c>
      <c r="C95" s="13"/>
      <c r="D95" s="14"/>
      <c r="E95" s="14"/>
      <c r="F95" s="19"/>
    </row>
    <row r="96" spans="1:6" ht="15" hidden="1">
      <c r="A96" s="11">
        <v>6</v>
      </c>
      <c r="B96" s="12" t="s">
        <v>62</v>
      </c>
      <c r="C96" s="13"/>
      <c r="D96" s="14"/>
      <c r="E96" s="14"/>
      <c r="F96" s="19"/>
    </row>
    <row r="97" spans="1:6" ht="15" hidden="1">
      <c r="A97" s="15" t="s">
        <v>41</v>
      </c>
      <c r="B97" s="16" t="s">
        <v>58</v>
      </c>
      <c r="C97" s="13"/>
      <c r="D97" s="14"/>
      <c r="E97" s="14"/>
      <c r="F97" s="19"/>
    </row>
    <row r="98" spans="1:6" ht="15" hidden="1">
      <c r="A98" s="15" t="s">
        <v>42</v>
      </c>
      <c r="B98" s="16" t="s">
        <v>59</v>
      </c>
      <c r="C98" s="13"/>
      <c r="D98" s="14"/>
      <c r="E98" s="14"/>
      <c r="F98" s="19"/>
    </row>
    <row r="99" spans="1:6" ht="15" hidden="1">
      <c r="A99" s="11">
        <v>7</v>
      </c>
      <c r="B99" s="12" t="s">
        <v>43</v>
      </c>
      <c r="C99" s="13"/>
      <c r="D99" s="14"/>
      <c r="E99" s="14"/>
      <c r="F99" s="19"/>
    </row>
    <row r="100" spans="1:6" ht="15" hidden="1">
      <c r="A100" s="15" t="s">
        <v>44</v>
      </c>
      <c r="B100" s="16" t="s">
        <v>58</v>
      </c>
      <c r="C100" s="13"/>
      <c r="D100" s="14"/>
      <c r="E100" s="14"/>
      <c r="F100" s="19"/>
    </row>
    <row r="101" spans="1:6" ht="15" hidden="1">
      <c r="A101" s="15" t="s">
        <v>45</v>
      </c>
      <c r="B101" s="16" t="s">
        <v>59</v>
      </c>
      <c r="C101" s="13"/>
      <c r="D101" s="14"/>
      <c r="E101" s="14"/>
      <c r="F101" s="19"/>
    </row>
    <row r="102" spans="1:6" ht="15" hidden="1">
      <c r="A102" s="11">
        <v>8</v>
      </c>
      <c r="B102" s="12" t="s">
        <v>46</v>
      </c>
      <c r="C102" s="13"/>
      <c r="D102" s="14"/>
      <c r="E102" s="14"/>
      <c r="F102" s="19"/>
    </row>
    <row r="103" spans="1:6" ht="15" hidden="1">
      <c r="A103" s="15" t="s">
        <v>47</v>
      </c>
      <c r="B103" s="16" t="s">
        <v>58</v>
      </c>
      <c r="C103" s="13"/>
      <c r="D103" s="14"/>
      <c r="E103" s="14"/>
      <c r="F103" s="19"/>
    </row>
    <row r="104" spans="1:6" ht="15" hidden="1">
      <c r="A104" s="15" t="s">
        <v>49</v>
      </c>
      <c r="B104" s="16" t="s">
        <v>59</v>
      </c>
      <c r="C104" s="13"/>
      <c r="D104" s="14"/>
      <c r="E104" s="14"/>
      <c r="F104" s="19"/>
    </row>
    <row r="105" spans="1:6" ht="30.75" hidden="1">
      <c r="A105" s="11">
        <v>9</v>
      </c>
      <c r="B105" s="12" t="s">
        <v>51</v>
      </c>
      <c r="C105" s="13"/>
      <c r="D105" s="14"/>
      <c r="E105" s="14"/>
      <c r="F105" s="19"/>
    </row>
    <row r="106" spans="1:6" ht="15" hidden="1">
      <c r="A106" s="15" t="s">
        <v>52</v>
      </c>
      <c r="B106" s="16" t="s">
        <v>58</v>
      </c>
      <c r="C106" s="13"/>
      <c r="D106" s="14"/>
      <c r="E106" s="14"/>
      <c r="F106" s="19"/>
    </row>
    <row r="107" spans="1:6" ht="15" hidden="1">
      <c r="A107" s="15" t="s">
        <v>53</v>
      </c>
      <c r="B107" s="16" t="s">
        <v>59</v>
      </c>
      <c r="C107" s="13"/>
      <c r="D107" s="14"/>
      <c r="E107" s="14"/>
      <c r="F107" s="19"/>
    </row>
    <row r="108" spans="1:6" ht="15" hidden="1">
      <c r="A108" s="11">
        <v>10</v>
      </c>
      <c r="B108" s="12" t="s">
        <v>54</v>
      </c>
      <c r="C108" s="13"/>
      <c r="D108" s="14"/>
      <c r="E108" s="14"/>
      <c r="F108" s="19"/>
    </row>
    <row r="109" spans="1:6" ht="15" hidden="1">
      <c r="A109" s="15" t="s">
        <v>55</v>
      </c>
      <c r="B109" s="16" t="s">
        <v>58</v>
      </c>
      <c r="C109" s="13"/>
      <c r="D109" s="14"/>
      <c r="E109" s="14"/>
      <c r="F109" s="19"/>
    </row>
    <row r="110" spans="1:6" ht="15" hidden="1">
      <c r="A110" s="15" t="s">
        <v>56</v>
      </c>
      <c r="B110" s="16" t="s">
        <v>59</v>
      </c>
      <c r="C110" s="13"/>
      <c r="D110" s="14"/>
      <c r="E110" s="14"/>
      <c r="F110" s="19"/>
    </row>
    <row r="111" spans="1:5" ht="18">
      <c r="A111" s="9"/>
      <c r="B111" s="9"/>
      <c r="C111" s="9"/>
      <c r="D111" s="9"/>
      <c r="E111" s="9"/>
    </row>
    <row r="112" spans="1:6" ht="18">
      <c r="A112" s="9"/>
      <c r="B112" s="9"/>
      <c r="C112" s="9"/>
      <c r="D112" s="105" t="s">
        <v>90</v>
      </c>
      <c r="E112" s="105"/>
      <c r="F112" s="105"/>
    </row>
    <row r="113" spans="1:6" ht="18">
      <c r="A113" s="9"/>
      <c r="B113" s="58" t="s">
        <v>85</v>
      </c>
      <c r="C113" s="9"/>
      <c r="D113" s="104" t="s">
        <v>86</v>
      </c>
      <c r="E113" s="104"/>
      <c r="F113" s="104"/>
    </row>
    <row r="114" spans="1:5" ht="18">
      <c r="A114" s="9"/>
      <c r="C114" s="9"/>
      <c r="D114" s="114"/>
      <c r="E114" s="114"/>
    </row>
    <row r="115" spans="1:5" ht="18">
      <c r="A115" s="9"/>
      <c r="C115" s="9"/>
      <c r="D115" s="111"/>
      <c r="E115" s="111"/>
    </row>
    <row r="118" ht="14.25">
      <c r="B118" s="58" t="s">
        <v>87</v>
      </c>
    </row>
  </sheetData>
  <sheetProtection/>
  <mergeCells count="16">
    <mergeCell ref="D112:F112"/>
    <mergeCell ref="D113:F113"/>
    <mergeCell ref="D114:E114"/>
    <mergeCell ref="D115:E115"/>
    <mergeCell ref="A6:F6"/>
    <mergeCell ref="A7:F7"/>
    <mergeCell ref="A8:F8"/>
    <mergeCell ref="A9:F9"/>
    <mergeCell ref="A10:F10"/>
    <mergeCell ref="E11:F11"/>
    <mergeCell ref="A1:F1"/>
    <mergeCell ref="C2:F2"/>
    <mergeCell ref="C3:F3"/>
    <mergeCell ref="A4:B4"/>
    <mergeCell ref="C4:F4"/>
    <mergeCell ref="A5:F5"/>
  </mergeCells>
  <printOptions/>
  <pageMargins left="0.2" right="0.2" top="0.23" bottom="0.26"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118"/>
  <sheetViews>
    <sheetView zoomScalePageLayoutView="0" workbookViewId="0" topLeftCell="A13">
      <selection activeCell="I21" sqref="I21"/>
    </sheetView>
  </sheetViews>
  <sheetFormatPr defaultColWidth="9.140625" defaultRowHeight="15"/>
  <cols>
    <col min="1" max="1" width="6.00390625" style="0" customWidth="1"/>
    <col min="2" max="2" width="32.00390625" style="0" customWidth="1"/>
    <col min="3" max="3" width="14.00390625" style="0" customWidth="1"/>
    <col min="4" max="4" width="14.28125" style="0" customWidth="1"/>
    <col min="5" max="5" width="14.57421875" style="0" customWidth="1"/>
    <col min="6" max="6" width="17.7109375" style="0" customWidth="1"/>
  </cols>
  <sheetData>
    <row r="1" spans="1:6" ht="14.25">
      <c r="A1" s="106" t="s">
        <v>15</v>
      </c>
      <c r="B1" s="106"/>
      <c r="C1" s="106"/>
      <c r="D1" s="106"/>
      <c r="E1" s="106"/>
      <c r="F1" s="106"/>
    </row>
    <row r="2" spans="1:6" ht="16.5">
      <c r="A2" s="20" t="s">
        <v>69</v>
      </c>
      <c r="B2" s="1"/>
      <c r="C2" s="109" t="s">
        <v>16</v>
      </c>
      <c r="D2" s="109"/>
      <c r="E2" s="109"/>
      <c r="F2" s="109"/>
    </row>
    <row r="3" spans="1:6" ht="16.5">
      <c r="A3" s="20" t="s">
        <v>70</v>
      </c>
      <c r="B3" s="1"/>
      <c r="C3" s="108" t="s">
        <v>64</v>
      </c>
      <c r="D3" s="108"/>
      <c r="E3" s="108"/>
      <c r="F3" s="108"/>
    </row>
    <row r="4" spans="1:6" ht="18">
      <c r="A4" s="107"/>
      <c r="B4" s="107"/>
      <c r="C4" s="110" t="s">
        <v>108</v>
      </c>
      <c r="D4" s="110"/>
      <c r="E4" s="110"/>
      <c r="F4" s="110"/>
    </row>
    <row r="5" spans="1:6" ht="14.25">
      <c r="A5" s="103"/>
      <c r="B5" s="103"/>
      <c r="C5" s="103"/>
      <c r="D5" s="103"/>
      <c r="E5" s="103"/>
      <c r="F5" s="103"/>
    </row>
    <row r="6" spans="1:6" ht="15">
      <c r="A6" s="104" t="s">
        <v>104</v>
      </c>
      <c r="B6" s="104"/>
      <c r="C6" s="104"/>
      <c r="D6" s="104"/>
      <c r="E6" s="104"/>
      <c r="F6" s="104"/>
    </row>
    <row r="7" spans="1:6" ht="15">
      <c r="A7" s="105" t="s">
        <v>17</v>
      </c>
      <c r="B7" s="105"/>
      <c r="C7" s="105"/>
      <c r="D7" s="105"/>
      <c r="E7" s="105"/>
      <c r="F7" s="105"/>
    </row>
    <row r="8" spans="1:6" ht="15">
      <c r="A8" s="105" t="s">
        <v>18</v>
      </c>
      <c r="B8" s="105"/>
      <c r="C8" s="105"/>
      <c r="D8" s="105"/>
      <c r="E8" s="105"/>
      <c r="F8" s="105"/>
    </row>
    <row r="9" spans="1:6" ht="31.5" customHeight="1">
      <c r="A9" s="112" t="s">
        <v>19</v>
      </c>
      <c r="B9" s="112"/>
      <c r="C9" s="112"/>
      <c r="D9" s="112"/>
      <c r="E9" s="112"/>
      <c r="F9" s="112"/>
    </row>
    <row r="10" spans="1:6" ht="63" customHeight="1">
      <c r="A10" s="112" t="s">
        <v>20</v>
      </c>
      <c r="B10" s="112"/>
      <c r="C10" s="112"/>
      <c r="D10" s="112"/>
      <c r="E10" s="112"/>
      <c r="F10" s="112"/>
    </row>
    <row r="11" spans="1:6" ht="18">
      <c r="A11" s="95"/>
      <c r="B11" s="8"/>
      <c r="C11" s="8"/>
      <c r="D11" s="95"/>
      <c r="E11" s="113" t="s">
        <v>75</v>
      </c>
      <c r="F11" s="113"/>
    </row>
    <row r="12" spans="1:6" ht="74.25" customHeight="1">
      <c r="A12" s="65" t="s">
        <v>0</v>
      </c>
      <c r="B12" s="66" t="s">
        <v>1</v>
      </c>
      <c r="C12" s="65" t="s">
        <v>66</v>
      </c>
      <c r="D12" s="65" t="s">
        <v>106</v>
      </c>
      <c r="E12" s="65" t="s">
        <v>21</v>
      </c>
      <c r="F12" s="65" t="s">
        <v>107</v>
      </c>
    </row>
    <row r="13" spans="1:6" ht="14.25">
      <c r="A13" s="67">
        <v>1</v>
      </c>
      <c r="B13" s="67">
        <v>2</v>
      </c>
      <c r="C13" s="67">
        <v>3</v>
      </c>
      <c r="D13" s="67">
        <v>4</v>
      </c>
      <c r="E13" s="67">
        <v>5</v>
      </c>
      <c r="F13" s="67">
        <v>6</v>
      </c>
    </row>
    <row r="14" spans="1:6" ht="34.5" customHeight="1">
      <c r="A14" s="66" t="s">
        <v>22</v>
      </c>
      <c r="B14" s="68" t="s">
        <v>3</v>
      </c>
      <c r="C14" s="64">
        <f>C18</f>
        <v>338130000</v>
      </c>
      <c r="D14" s="64">
        <f>D18</f>
        <v>241854200</v>
      </c>
      <c r="E14" s="89">
        <f>E18+E16</f>
        <v>71.52698666193476</v>
      </c>
      <c r="F14" s="89">
        <f>F18+F16</f>
        <v>173.1373649501894</v>
      </c>
    </row>
    <row r="15" spans="1:6" ht="22.5" customHeight="1">
      <c r="A15" s="66" t="s">
        <v>2</v>
      </c>
      <c r="B15" s="68" t="s">
        <v>23</v>
      </c>
      <c r="C15" s="64">
        <f>C16</f>
        <v>338130000</v>
      </c>
      <c r="D15" s="64">
        <f>D16</f>
        <v>0</v>
      </c>
      <c r="E15" s="89">
        <f>E16</f>
        <v>0</v>
      </c>
      <c r="F15" s="89">
        <f>F16</f>
        <v>0</v>
      </c>
    </row>
    <row r="16" spans="1:6" ht="22.5" customHeight="1">
      <c r="A16" s="67">
        <v>1</v>
      </c>
      <c r="B16" s="70" t="s">
        <v>72</v>
      </c>
      <c r="C16" s="71">
        <v>338130000</v>
      </c>
      <c r="D16" s="72"/>
      <c r="E16" s="87">
        <f>D16/C16*100</f>
        <v>0</v>
      </c>
      <c r="F16" s="87">
        <f>D16/196562500*100</f>
        <v>0</v>
      </c>
    </row>
    <row r="17" spans="1:6" ht="22.5" customHeight="1">
      <c r="A17" s="66" t="s">
        <v>7</v>
      </c>
      <c r="B17" s="68" t="s">
        <v>4</v>
      </c>
      <c r="C17" s="64">
        <f aca="true" t="shared" si="0" ref="C17:F18">C18</f>
        <v>338130000</v>
      </c>
      <c r="D17" s="64">
        <f t="shared" si="0"/>
        <v>241854200</v>
      </c>
      <c r="E17" s="89">
        <f t="shared" si="0"/>
        <v>71.52698666193476</v>
      </c>
      <c r="F17" s="89">
        <f t="shared" si="0"/>
        <v>173.1373649501894</v>
      </c>
    </row>
    <row r="18" spans="1:6" ht="27">
      <c r="A18" s="77">
        <v>1</v>
      </c>
      <c r="B18" s="78" t="s">
        <v>33</v>
      </c>
      <c r="C18" s="90">
        <f t="shared" si="0"/>
        <v>338130000</v>
      </c>
      <c r="D18" s="90">
        <f t="shared" si="0"/>
        <v>241854200</v>
      </c>
      <c r="E18" s="87">
        <f t="shared" si="0"/>
        <v>71.52698666193476</v>
      </c>
      <c r="F18" s="87">
        <f t="shared" si="0"/>
        <v>173.1373649501894</v>
      </c>
    </row>
    <row r="19" spans="1:6" ht="23.25" customHeight="1">
      <c r="A19" s="67" t="s">
        <v>25</v>
      </c>
      <c r="B19" s="80" t="s">
        <v>26</v>
      </c>
      <c r="C19" s="81">
        <v>338130000</v>
      </c>
      <c r="D19" s="72">
        <v>241854200</v>
      </c>
      <c r="E19" s="87">
        <f>D19/C19*100</f>
        <v>71.52698666193476</v>
      </c>
      <c r="F19" s="87">
        <f>D19/139689200*100</f>
        <v>173.1373649501894</v>
      </c>
    </row>
    <row r="20" spans="1:6" ht="23.25" customHeight="1">
      <c r="A20" s="67" t="s">
        <v>27</v>
      </c>
      <c r="B20" s="80" t="s">
        <v>5</v>
      </c>
      <c r="C20" s="75"/>
      <c r="D20" s="76"/>
      <c r="E20" s="76"/>
      <c r="F20" s="76"/>
    </row>
    <row r="21" spans="1:6" ht="18.75" customHeight="1">
      <c r="A21" s="66" t="s">
        <v>28</v>
      </c>
      <c r="B21" s="68" t="s">
        <v>29</v>
      </c>
      <c r="C21" s="75"/>
      <c r="D21" s="76"/>
      <c r="E21" s="76"/>
      <c r="F21" s="76"/>
    </row>
    <row r="22" spans="1:6" ht="14.25">
      <c r="A22" s="77">
        <v>1</v>
      </c>
      <c r="B22" s="78" t="s">
        <v>24</v>
      </c>
      <c r="C22" s="76"/>
      <c r="D22" s="76"/>
      <c r="E22" s="76"/>
      <c r="F22" s="76"/>
    </row>
    <row r="23" spans="1:6" ht="24" customHeight="1">
      <c r="A23" s="66" t="s">
        <v>30</v>
      </c>
      <c r="B23" s="68" t="s">
        <v>8</v>
      </c>
      <c r="C23" s="85">
        <f aca="true" t="shared" si="1" ref="C23:F24">C24</f>
        <v>3854830000</v>
      </c>
      <c r="D23" s="85">
        <f t="shared" si="1"/>
        <v>2711926200</v>
      </c>
      <c r="E23" s="86">
        <f t="shared" si="1"/>
        <v>70.35138255124092</v>
      </c>
      <c r="F23" s="86">
        <f t="shared" si="1"/>
        <v>105.93235784893025</v>
      </c>
    </row>
    <row r="24" spans="1:6" ht="24" customHeight="1">
      <c r="A24" s="66" t="s">
        <v>2</v>
      </c>
      <c r="B24" s="68" t="s">
        <v>31</v>
      </c>
      <c r="C24" s="85">
        <f t="shared" si="1"/>
        <v>3854830000</v>
      </c>
      <c r="D24" s="85">
        <f t="shared" si="1"/>
        <v>2711926200</v>
      </c>
      <c r="E24" s="86">
        <f t="shared" si="1"/>
        <v>70.35138255124092</v>
      </c>
      <c r="F24" s="86">
        <f t="shared" si="1"/>
        <v>105.93235784893025</v>
      </c>
    </row>
    <row r="25" spans="1:6" ht="27.75" customHeight="1">
      <c r="A25" s="66">
        <v>2</v>
      </c>
      <c r="B25" s="68" t="s">
        <v>33</v>
      </c>
      <c r="C25" s="85">
        <f>C27</f>
        <v>3854830000</v>
      </c>
      <c r="D25" s="85">
        <f>D27</f>
        <v>2711926200</v>
      </c>
      <c r="E25" s="89">
        <f>E27</f>
        <v>70.35138255124092</v>
      </c>
      <c r="F25" s="89">
        <f>F27</f>
        <v>105.93235784893025</v>
      </c>
    </row>
    <row r="26" spans="1:6" ht="24" customHeight="1">
      <c r="A26" s="67" t="s">
        <v>13</v>
      </c>
      <c r="B26" s="80" t="s">
        <v>26</v>
      </c>
      <c r="C26" s="83"/>
      <c r="D26" s="83"/>
      <c r="E26" s="83"/>
      <c r="F26" s="83"/>
    </row>
    <row r="27" spans="1:6" ht="24" customHeight="1">
      <c r="A27" s="67">
        <v>2.2</v>
      </c>
      <c r="B27" s="80" t="s">
        <v>5</v>
      </c>
      <c r="C27" s="84">
        <v>3854830000</v>
      </c>
      <c r="D27" s="84">
        <v>2711926200</v>
      </c>
      <c r="E27" s="87">
        <f>D27/C27*100</f>
        <v>70.35138255124092</v>
      </c>
      <c r="F27" s="88">
        <f>D27/2560054600*100</f>
        <v>105.93235784893025</v>
      </c>
    </row>
    <row r="28" spans="1:6" ht="24" customHeight="1" hidden="1">
      <c r="A28" s="3">
        <v>4</v>
      </c>
      <c r="B28" s="7" t="s">
        <v>34</v>
      </c>
      <c r="C28" s="4"/>
      <c r="D28" s="4"/>
      <c r="E28" s="4"/>
      <c r="F28" s="4"/>
    </row>
    <row r="29" spans="1:6" ht="24" customHeight="1" hidden="1">
      <c r="A29" s="5" t="s">
        <v>35</v>
      </c>
      <c r="B29" s="10" t="s">
        <v>26</v>
      </c>
      <c r="C29" s="4"/>
      <c r="D29" s="4"/>
      <c r="E29" s="4"/>
      <c r="F29" s="4"/>
    </row>
    <row r="30" spans="1:6" ht="24" customHeight="1" hidden="1">
      <c r="A30" s="5" t="s">
        <v>36</v>
      </c>
      <c r="B30" s="10" t="s">
        <v>5</v>
      </c>
      <c r="C30" s="4"/>
      <c r="D30" s="4"/>
      <c r="E30" s="4"/>
      <c r="F30" s="4"/>
    </row>
    <row r="31" spans="1:6" ht="24" customHeight="1" hidden="1">
      <c r="A31" s="3">
        <v>5</v>
      </c>
      <c r="B31" s="7" t="s">
        <v>37</v>
      </c>
      <c r="C31" s="4"/>
      <c r="D31" s="4"/>
      <c r="E31" s="4"/>
      <c r="F31" s="4"/>
    </row>
    <row r="32" spans="1:6" ht="24" customHeight="1" hidden="1">
      <c r="A32" s="5" t="s">
        <v>38</v>
      </c>
      <c r="B32" s="10" t="s">
        <v>26</v>
      </c>
      <c r="C32" s="4"/>
      <c r="D32" s="4"/>
      <c r="E32" s="4"/>
      <c r="F32" s="4"/>
    </row>
    <row r="33" spans="1:6" ht="24" customHeight="1" hidden="1">
      <c r="A33" s="5" t="s">
        <v>39</v>
      </c>
      <c r="B33" s="10" t="s">
        <v>5</v>
      </c>
      <c r="C33" s="4"/>
      <c r="D33" s="4"/>
      <c r="E33" s="4"/>
      <c r="F33" s="4"/>
    </row>
    <row r="34" spans="1:6" ht="24" customHeight="1" hidden="1">
      <c r="A34" s="3">
        <v>6</v>
      </c>
      <c r="B34" s="7" t="s">
        <v>40</v>
      </c>
      <c r="C34" s="4"/>
      <c r="D34" s="4"/>
      <c r="E34" s="4"/>
      <c r="F34" s="4"/>
    </row>
    <row r="35" spans="1:6" ht="24" customHeight="1" hidden="1">
      <c r="A35" s="5" t="s">
        <v>41</v>
      </c>
      <c r="B35" s="10" t="s">
        <v>26</v>
      </c>
      <c r="C35" s="4"/>
      <c r="D35" s="4"/>
      <c r="E35" s="4"/>
      <c r="F35" s="4"/>
    </row>
    <row r="36" spans="1:6" ht="24" customHeight="1" hidden="1">
      <c r="A36" s="5" t="s">
        <v>42</v>
      </c>
      <c r="B36" s="10" t="s">
        <v>5</v>
      </c>
      <c r="C36" s="4"/>
      <c r="D36" s="4"/>
      <c r="E36" s="4"/>
      <c r="F36" s="4"/>
    </row>
    <row r="37" spans="1:6" ht="24" customHeight="1" hidden="1">
      <c r="A37" s="3">
        <v>7</v>
      </c>
      <c r="B37" s="7" t="s">
        <v>43</v>
      </c>
      <c r="C37" s="4"/>
      <c r="D37" s="4"/>
      <c r="E37" s="4"/>
      <c r="F37" s="4"/>
    </row>
    <row r="38" spans="1:6" ht="24" customHeight="1" hidden="1">
      <c r="A38" s="5" t="s">
        <v>44</v>
      </c>
      <c r="B38" s="10" t="s">
        <v>26</v>
      </c>
      <c r="C38" s="4"/>
      <c r="D38" s="4"/>
      <c r="E38" s="4"/>
      <c r="F38" s="4"/>
    </row>
    <row r="39" spans="1:6" ht="24" customHeight="1" hidden="1">
      <c r="A39" s="5" t="s">
        <v>45</v>
      </c>
      <c r="B39" s="10" t="s">
        <v>5</v>
      </c>
      <c r="C39" s="4"/>
      <c r="D39" s="4"/>
      <c r="E39" s="4"/>
      <c r="F39" s="4"/>
    </row>
    <row r="40" spans="1:6" ht="24" customHeight="1" hidden="1">
      <c r="A40" s="11">
        <v>8</v>
      </c>
      <c r="B40" s="12" t="s">
        <v>46</v>
      </c>
      <c r="C40" s="13"/>
      <c r="D40" s="14"/>
      <c r="E40" s="14"/>
      <c r="F40" s="4"/>
    </row>
    <row r="41" spans="1:6" ht="24" customHeight="1" hidden="1">
      <c r="A41" s="15" t="s">
        <v>47</v>
      </c>
      <c r="B41" s="16" t="s">
        <v>48</v>
      </c>
      <c r="C41" s="13"/>
      <c r="D41" s="14"/>
      <c r="E41" s="14"/>
      <c r="F41" s="4"/>
    </row>
    <row r="42" spans="1:6" ht="30.75" customHeight="1" hidden="1">
      <c r="A42" s="15" t="s">
        <v>49</v>
      </c>
      <c r="B42" s="16" t="s">
        <v>50</v>
      </c>
      <c r="C42" s="13"/>
      <c r="D42" s="14"/>
      <c r="E42" s="14"/>
      <c r="F42" s="4"/>
    </row>
    <row r="43" spans="1:6" ht="30.75" customHeight="1" hidden="1">
      <c r="A43" s="11">
        <v>9</v>
      </c>
      <c r="B43" s="12" t="s">
        <v>51</v>
      </c>
      <c r="C43" s="13"/>
      <c r="D43" s="14"/>
      <c r="E43" s="14"/>
      <c r="F43" s="4"/>
    </row>
    <row r="44" spans="1:6" ht="24" customHeight="1" hidden="1">
      <c r="A44" s="15" t="s">
        <v>52</v>
      </c>
      <c r="B44" s="16" t="s">
        <v>48</v>
      </c>
      <c r="C44" s="13"/>
      <c r="D44" s="14"/>
      <c r="E44" s="14"/>
      <c r="F44" s="4"/>
    </row>
    <row r="45" spans="1:6" ht="33" customHeight="1" hidden="1">
      <c r="A45" s="15" t="s">
        <v>53</v>
      </c>
      <c r="B45" s="16" t="s">
        <v>50</v>
      </c>
      <c r="C45" s="13"/>
      <c r="D45" s="14"/>
      <c r="E45" s="14"/>
      <c r="F45" s="4"/>
    </row>
    <row r="46" spans="1:6" ht="24" customHeight="1" hidden="1">
      <c r="A46" s="11">
        <v>10</v>
      </c>
      <c r="B46" s="12" t="s">
        <v>54</v>
      </c>
      <c r="C46" s="13"/>
      <c r="D46" s="14"/>
      <c r="E46" s="14"/>
      <c r="F46" s="4"/>
    </row>
    <row r="47" spans="1:6" ht="24" customHeight="1" hidden="1">
      <c r="A47" s="15" t="s">
        <v>55</v>
      </c>
      <c r="B47" s="16" t="s">
        <v>48</v>
      </c>
      <c r="C47" s="13"/>
      <c r="D47" s="14"/>
      <c r="E47" s="14"/>
      <c r="F47" s="4"/>
    </row>
    <row r="48" spans="1:6" ht="34.5" customHeight="1" hidden="1">
      <c r="A48" s="15" t="s">
        <v>56</v>
      </c>
      <c r="B48" s="16" t="s">
        <v>50</v>
      </c>
      <c r="C48" s="13"/>
      <c r="D48" s="14"/>
      <c r="E48" s="14"/>
      <c r="F48" s="4"/>
    </row>
    <row r="49" spans="1:6" ht="24" customHeight="1" hidden="1">
      <c r="A49" s="11" t="s">
        <v>7</v>
      </c>
      <c r="B49" s="12" t="s">
        <v>57</v>
      </c>
      <c r="C49" s="13"/>
      <c r="D49" s="14"/>
      <c r="E49" s="14"/>
      <c r="F49" s="4"/>
    </row>
    <row r="50" spans="1:6" ht="24" customHeight="1" hidden="1">
      <c r="A50" s="11">
        <v>1</v>
      </c>
      <c r="B50" s="12" t="s">
        <v>6</v>
      </c>
      <c r="C50" s="13"/>
      <c r="D50" s="14"/>
      <c r="E50" s="14"/>
      <c r="F50" s="4"/>
    </row>
    <row r="51" spans="1:6" ht="24" customHeight="1" hidden="1">
      <c r="A51" s="15" t="s">
        <v>9</v>
      </c>
      <c r="B51" s="16" t="s">
        <v>58</v>
      </c>
      <c r="C51" s="13"/>
      <c r="D51" s="14"/>
      <c r="E51" s="14"/>
      <c r="F51" s="4"/>
    </row>
    <row r="52" spans="1:6" ht="24" customHeight="1" hidden="1">
      <c r="A52" s="15" t="s">
        <v>10</v>
      </c>
      <c r="B52" s="16" t="s">
        <v>59</v>
      </c>
      <c r="C52" s="13"/>
      <c r="D52" s="14"/>
      <c r="E52" s="14"/>
      <c r="F52" s="4"/>
    </row>
    <row r="53" spans="1:6" ht="24" customHeight="1" hidden="1">
      <c r="A53" s="11">
        <v>2</v>
      </c>
      <c r="B53" s="12" t="s">
        <v>32</v>
      </c>
      <c r="C53" s="13"/>
      <c r="D53" s="14"/>
      <c r="E53" s="14"/>
      <c r="F53" s="4"/>
    </row>
    <row r="54" spans="1:6" ht="24" customHeight="1" hidden="1">
      <c r="A54" s="15" t="s">
        <v>13</v>
      </c>
      <c r="B54" s="16" t="s">
        <v>58</v>
      </c>
      <c r="C54" s="13"/>
      <c r="D54" s="14"/>
      <c r="E54" s="14"/>
      <c r="F54" s="4"/>
    </row>
    <row r="55" spans="1:6" ht="24" customHeight="1" hidden="1">
      <c r="A55" s="15" t="s">
        <v>14</v>
      </c>
      <c r="B55" s="16" t="s">
        <v>59</v>
      </c>
      <c r="C55" s="13"/>
      <c r="D55" s="14"/>
      <c r="E55" s="14"/>
      <c r="F55" s="4"/>
    </row>
    <row r="56" spans="1:6" ht="24" customHeight="1" hidden="1">
      <c r="A56" s="11">
        <v>3</v>
      </c>
      <c r="B56" s="12" t="s">
        <v>33</v>
      </c>
      <c r="C56" s="13"/>
      <c r="D56" s="14"/>
      <c r="E56" s="14"/>
      <c r="F56" s="4"/>
    </row>
    <row r="57" spans="1:6" ht="24" customHeight="1" hidden="1">
      <c r="A57" s="15" t="s">
        <v>11</v>
      </c>
      <c r="B57" s="16" t="s">
        <v>58</v>
      </c>
      <c r="C57" s="13"/>
      <c r="D57" s="14"/>
      <c r="E57" s="14"/>
      <c r="F57" s="4"/>
    </row>
    <row r="58" spans="1:6" ht="24" customHeight="1" hidden="1">
      <c r="A58" s="15" t="s">
        <v>12</v>
      </c>
      <c r="B58" s="16" t="s">
        <v>59</v>
      </c>
      <c r="C58" s="13"/>
      <c r="D58" s="14"/>
      <c r="E58" s="14"/>
      <c r="F58" s="4"/>
    </row>
    <row r="59" spans="1:6" ht="24" customHeight="1" hidden="1">
      <c r="A59" s="11">
        <v>4</v>
      </c>
      <c r="B59" s="12" t="s">
        <v>60</v>
      </c>
      <c r="C59" s="13"/>
      <c r="D59" s="14"/>
      <c r="E59" s="14"/>
      <c r="F59" s="4"/>
    </row>
    <row r="60" spans="1:6" ht="24" customHeight="1" hidden="1">
      <c r="A60" s="15" t="s">
        <v>35</v>
      </c>
      <c r="B60" s="16" t="s">
        <v>58</v>
      </c>
      <c r="C60" s="13"/>
      <c r="D60" s="14"/>
      <c r="E60" s="14"/>
      <c r="F60" s="4"/>
    </row>
    <row r="61" spans="1:6" ht="24" customHeight="1" hidden="1">
      <c r="A61" s="15" t="s">
        <v>36</v>
      </c>
      <c r="B61" s="16" t="s">
        <v>59</v>
      </c>
      <c r="C61" s="13"/>
      <c r="D61" s="14"/>
      <c r="E61" s="14"/>
      <c r="F61" s="4"/>
    </row>
    <row r="62" spans="1:6" ht="24" customHeight="1" hidden="1">
      <c r="A62" s="11">
        <v>5</v>
      </c>
      <c r="B62" s="12" t="s">
        <v>61</v>
      </c>
      <c r="C62" s="13"/>
      <c r="D62" s="14"/>
      <c r="E62" s="14"/>
      <c r="F62" s="4"/>
    </row>
    <row r="63" spans="1:6" ht="24" customHeight="1" hidden="1">
      <c r="A63" s="15" t="s">
        <v>38</v>
      </c>
      <c r="B63" s="16" t="s">
        <v>58</v>
      </c>
      <c r="C63" s="13"/>
      <c r="D63" s="14"/>
      <c r="E63" s="14"/>
      <c r="F63" s="4"/>
    </row>
    <row r="64" spans="1:6" ht="24" customHeight="1" hidden="1">
      <c r="A64" s="15" t="s">
        <v>14</v>
      </c>
      <c r="B64" s="16" t="s">
        <v>59</v>
      </c>
      <c r="C64" s="13"/>
      <c r="D64" s="14"/>
      <c r="E64" s="14"/>
      <c r="F64" s="17"/>
    </row>
    <row r="65" spans="1:6" ht="24" customHeight="1" hidden="1">
      <c r="A65" s="11">
        <v>6</v>
      </c>
      <c r="B65" s="12" t="s">
        <v>62</v>
      </c>
      <c r="C65" s="13"/>
      <c r="D65" s="14"/>
      <c r="E65" s="14"/>
      <c r="F65" s="18"/>
    </row>
    <row r="66" spans="1:6" ht="24" customHeight="1" hidden="1">
      <c r="A66" s="15" t="s">
        <v>41</v>
      </c>
      <c r="B66" s="16" t="s">
        <v>58</v>
      </c>
      <c r="C66" s="13"/>
      <c r="D66" s="14"/>
      <c r="E66" s="14"/>
      <c r="F66" s="17"/>
    </row>
    <row r="67" spans="1:6" ht="24" customHeight="1" hidden="1">
      <c r="A67" s="15" t="s">
        <v>42</v>
      </c>
      <c r="B67" s="16" t="s">
        <v>59</v>
      </c>
      <c r="C67" s="13"/>
      <c r="D67" s="14"/>
      <c r="E67" s="14"/>
      <c r="F67" s="19"/>
    </row>
    <row r="68" spans="1:6" ht="24" customHeight="1" hidden="1">
      <c r="A68" s="11">
        <v>7</v>
      </c>
      <c r="B68" s="12" t="s">
        <v>43</v>
      </c>
      <c r="C68" s="13"/>
      <c r="D68" s="14"/>
      <c r="E68" s="14"/>
      <c r="F68" s="19"/>
    </row>
    <row r="69" spans="1:6" ht="24" customHeight="1" hidden="1">
      <c r="A69" s="15" t="s">
        <v>44</v>
      </c>
      <c r="B69" s="16" t="s">
        <v>58</v>
      </c>
      <c r="C69" s="13"/>
      <c r="D69" s="14"/>
      <c r="E69" s="14"/>
      <c r="F69" s="19"/>
    </row>
    <row r="70" spans="1:6" ht="24" customHeight="1" hidden="1">
      <c r="A70" s="15" t="s">
        <v>45</v>
      </c>
      <c r="B70" s="16" t="s">
        <v>59</v>
      </c>
      <c r="C70" s="13"/>
      <c r="D70" s="14"/>
      <c r="E70" s="14"/>
      <c r="F70" s="19"/>
    </row>
    <row r="71" spans="1:6" ht="24" customHeight="1" hidden="1">
      <c r="A71" s="11">
        <v>8</v>
      </c>
      <c r="B71" s="12" t="s">
        <v>46</v>
      </c>
      <c r="C71" s="13"/>
      <c r="D71" s="14"/>
      <c r="E71" s="14"/>
      <c r="F71" s="19"/>
    </row>
    <row r="72" spans="1:6" ht="15" hidden="1">
      <c r="A72" s="15" t="s">
        <v>47</v>
      </c>
      <c r="B72" s="16" t="s">
        <v>58</v>
      </c>
      <c r="C72" s="13"/>
      <c r="D72" s="14"/>
      <c r="E72" s="14"/>
      <c r="F72" s="19"/>
    </row>
    <row r="73" spans="1:6" ht="15" hidden="1">
      <c r="A73" s="15" t="s">
        <v>49</v>
      </c>
      <c r="B73" s="16" t="s">
        <v>59</v>
      </c>
      <c r="C73" s="13"/>
      <c r="D73" s="14"/>
      <c r="E73" s="14"/>
      <c r="F73" s="19"/>
    </row>
    <row r="74" spans="1:6" ht="30.75" hidden="1">
      <c r="A74" s="11">
        <v>9</v>
      </c>
      <c r="B74" s="12" t="s">
        <v>51</v>
      </c>
      <c r="C74" s="13"/>
      <c r="D74" s="14"/>
      <c r="E74" s="14"/>
      <c r="F74" s="19"/>
    </row>
    <row r="75" spans="1:6" ht="15" hidden="1">
      <c r="A75" s="15" t="s">
        <v>52</v>
      </c>
      <c r="B75" s="16" t="s">
        <v>58</v>
      </c>
      <c r="C75" s="13"/>
      <c r="D75" s="14"/>
      <c r="E75" s="14"/>
      <c r="F75" s="19"/>
    </row>
    <row r="76" spans="1:6" ht="15" hidden="1">
      <c r="A76" s="15" t="s">
        <v>53</v>
      </c>
      <c r="B76" s="16" t="s">
        <v>59</v>
      </c>
      <c r="C76" s="13"/>
      <c r="D76" s="14"/>
      <c r="E76" s="14"/>
      <c r="F76" s="19"/>
    </row>
    <row r="77" spans="1:6" ht="15" hidden="1">
      <c r="A77" s="11">
        <v>10</v>
      </c>
      <c r="B77" s="12" t="s">
        <v>54</v>
      </c>
      <c r="C77" s="13"/>
      <c r="D77" s="14"/>
      <c r="E77" s="14"/>
      <c r="F77" s="19"/>
    </row>
    <row r="78" spans="1:6" ht="15" hidden="1">
      <c r="A78" s="15" t="s">
        <v>55</v>
      </c>
      <c r="B78" s="16" t="s">
        <v>58</v>
      </c>
      <c r="C78" s="13"/>
      <c r="D78" s="14"/>
      <c r="E78" s="14"/>
      <c r="F78" s="19"/>
    </row>
    <row r="79" spans="1:6" ht="15" hidden="1">
      <c r="A79" s="15" t="s">
        <v>56</v>
      </c>
      <c r="B79" s="16" t="s">
        <v>59</v>
      </c>
      <c r="C79" s="13"/>
      <c r="D79" s="14"/>
      <c r="E79" s="14"/>
      <c r="F79" s="19"/>
    </row>
    <row r="80" spans="1:6" ht="15" hidden="1">
      <c r="A80" s="11" t="s">
        <v>28</v>
      </c>
      <c r="B80" s="12" t="s">
        <v>63</v>
      </c>
      <c r="C80" s="13"/>
      <c r="D80" s="14"/>
      <c r="E80" s="14"/>
      <c r="F80" s="19"/>
    </row>
    <row r="81" spans="1:6" ht="15" hidden="1">
      <c r="A81" s="11">
        <v>1</v>
      </c>
      <c r="B81" s="12" t="s">
        <v>6</v>
      </c>
      <c r="C81" s="13"/>
      <c r="D81" s="14"/>
      <c r="E81" s="14"/>
      <c r="F81" s="19"/>
    </row>
    <row r="82" spans="1:6" ht="15" hidden="1">
      <c r="A82" s="15" t="s">
        <v>9</v>
      </c>
      <c r="B82" s="16" t="s">
        <v>58</v>
      </c>
      <c r="C82" s="13"/>
      <c r="D82" s="14"/>
      <c r="E82" s="14"/>
      <c r="F82" s="19"/>
    </row>
    <row r="83" spans="1:6" ht="15" hidden="1">
      <c r="A83" s="15" t="s">
        <v>10</v>
      </c>
      <c r="B83" s="16" t="s">
        <v>59</v>
      </c>
      <c r="C83" s="13"/>
      <c r="D83" s="14"/>
      <c r="E83" s="14"/>
      <c r="F83" s="19"/>
    </row>
    <row r="84" spans="1:6" ht="30.75" hidden="1">
      <c r="A84" s="11">
        <v>2</v>
      </c>
      <c r="B84" s="12" t="s">
        <v>32</v>
      </c>
      <c r="C84" s="13"/>
      <c r="D84" s="14"/>
      <c r="E84" s="14"/>
      <c r="F84" s="19"/>
    </row>
    <row r="85" spans="1:6" ht="15" hidden="1">
      <c r="A85" s="15" t="s">
        <v>13</v>
      </c>
      <c r="B85" s="16" t="s">
        <v>58</v>
      </c>
      <c r="C85" s="13"/>
      <c r="D85" s="14"/>
      <c r="E85" s="14"/>
      <c r="F85" s="19"/>
    </row>
    <row r="86" spans="1:6" ht="15" hidden="1">
      <c r="A86" s="15" t="s">
        <v>14</v>
      </c>
      <c r="B86" s="16" t="s">
        <v>59</v>
      </c>
      <c r="C86" s="13"/>
      <c r="D86" s="14"/>
      <c r="E86" s="14"/>
      <c r="F86" s="19"/>
    </row>
    <row r="87" spans="1:6" ht="30.75" hidden="1">
      <c r="A87" s="11">
        <v>3</v>
      </c>
      <c r="B87" s="12" t="s">
        <v>33</v>
      </c>
      <c r="C87" s="13"/>
      <c r="D87" s="14"/>
      <c r="E87" s="14"/>
      <c r="F87" s="19"/>
    </row>
    <row r="88" spans="1:6" ht="15" hidden="1">
      <c r="A88" s="15" t="s">
        <v>11</v>
      </c>
      <c r="B88" s="16" t="s">
        <v>58</v>
      </c>
      <c r="C88" s="13"/>
      <c r="D88" s="14"/>
      <c r="E88" s="14"/>
      <c r="F88" s="19"/>
    </row>
    <row r="89" spans="1:6" ht="15" hidden="1">
      <c r="A89" s="15" t="s">
        <v>12</v>
      </c>
      <c r="B89" s="16" t="s">
        <v>59</v>
      </c>
      <c r="C89" s="13"/>
      <c r="D89" s="14"/>
      <c r="E89" s="14"/>
      <c r="F89" s="19"/>
    </row>
    <row r="90" spans="1:6" ht="30.75" hidden="1">
      <c r="A90" s="11">
        <v>4</v>
      </c>
      <c r="B90" s="12" t="s">
        <v>60</v>
      </c>
      <c r="C90" s="13"/>
      <c r="D90" s="14"/>
      <c r="E90" s="14"/>
      <c r="F90" s="19"/>
    </row>
    <row r="91" spans="1:6" ht="15" hidden="1">
      <c r="A91" s="15" t="s">
        <v>35</v>
      </c>
      <c r="B91" s="16" t="s">
        <v>58</v>
      </c>
      <c r="C91" s="13"/>
      <c r="D91" s="14"/>
      <c r="E91" s="14"/>
      <c r="F91" s="19"/>
    </row>
    <row r="92" spans="1:6" ht="15" hidden="1">
      <c r="A92" s="15" t="s">
        <v>36</v>
      </c>
      <c r="B92" s="16" t="s">
        <v>59</v>
      </c>
      <c r="C92" s="13"/>
      <c r="D92" s="14"/>
      <c r="E92" s="14"/>
      <c r="F92" s="19"/>
    </row>
    <row r="93" spans="1:6" ht="15" hidden="1">
      <c r="A93" s="11">
        <v>5</v>
      </c>
      <c r="B93" s="12" t="s">
        <v>61</v>
      </c>
      <c r="C93" s="13"/>
      <c r="D93" s="14"/>
      <c r="E93" s="14"/>
      <c r="F93" s="19"/>
    </row>
    <row r="94" spans="1:6" ht="15" hidden="1">
      <c r="A94" s="15" t="s">
        <v>38</v>
      </c>
      <c r="B94" s="16" t="s">
        <v>58</v>
      </c>
      <c r="C94" s="13"/>
      <c r="D94" s="14"/>
      <c r="E94" s="14"/>
      <c r="F94" s="19"/>
    </row>
    <row r="95" spans="1:6" ht="15" hidden="1">
      <c r="A95" s="15" t="s">
        <v>14</v>
      </c>
      <c r="B95" s="16" t="s">
        <v>59</v>
      </c>
      <c r="C95" s="13"/>
      <c r="D95" s="14"/>
      <c r="E95" s="14"/>
      <c r="F95" s="19"/>
    </row>
    <row r="96" spans="1:6" ht="15" hidden="1">
      <c r="A96" s="11">
        <v>6</v>
      </c>
      <c r="B96" s="12" t="s">
        <v>62</v>
      </c>
      <c r="C96" s="13"/>
      <c r="D96" s="14"/>
      <c r="E96" s="14"/>
      <c r="F96" s="19"/>
    </row>
    <row r="97" spans="1:6" ht="15" hidden="1">
      <c r="A97" s="15" t="s">
        <v>41</v>
      </c>
      <c r="B97" s="16" t="s">
        <v>58</v>
      </c>
      <c r="C97" s="13"/>
      <c r="D97" s="14"/>
      <c r="E97" s="14"/>
      <c r="F97" s="19"/>
    </row>
    <row r="98" spans="1:6" ht="15" hidden="1">
      <c r="A98" s="15" t="s">
        <v>42</v>
      </c>
      <c r="B98" s="16" t="s">
        <v>59</v>
      </c>
      <c r="C98" s="13"/>
      <c r="D98" s="14"/>
      <c r="E98" s="14"/>
      <c r="F98" s="19"/>
    </row>
    <row r="99" spans="1:6" ht="15" hidden="1">
      <c r="A99" s="11">
        <v>7</v>
      </c>
      <c r="B99" s="12" t="s">
        <v>43</v>
      </c>
      <c r="C99" s="13"/>
      <c r="D99" s="14"/>
      <c r="E99" s="14"/>
      <c r="F99" s="19"/>
    </row>
    <row r="100" spans="1:6" ht="15" hidden="1">
      <c r="A100" s="15" t="s">
        <v>44</v>
      </c>
      <c r="B100" s="16" t="s">
        <v>58</v>
      </c>
      <c r="C100" s="13"/>
      <c r="D100" s="14"/>
      <c r="E100" s="14"/>
      <c r="F100" s="19"/>
    </row>
    <row r="101" spans="1:6" ht="15" hidden="1">
      <c r="A101" s="15" t="s">
        <v>45</v>
      </c>
      <c r="B101" s="16" t="s">
        <v>59</v>
      </c>
      <c r="C101" s="13"/>
      <c r="D101" s="14"/>
      <c r="E101" s="14"/>
      <c r="F101" s="19"/>
    </row>
    <row r="102" spans="1:6" ht="15" hidden="1">
      <c r="A102" s="11">
        <v>8</v>
      </c>
      <c r="B102" s="12" t="s">
        <v>46</v>
      </c>
      <c r="C102" s="13"/>
      <c r="D102" s="14"/>
      <c r="E102" s="14"/>
      <c r="F102" s="19"/>
    </row>
    <row r="103" spans="1:6" ht="15" hidden="1">
      <c r="A103" s="15" t="s">
        <v>47</v>
      </c>
      <c r="B103" s="16" t="s">
        <v>58</v>
      </c>
      <c r="C103" s="13"/>
      <c r="D103" s="14"/>
      <c r="E103" s="14"/>
      <c r="F103" s="19"/>
    </row>
    <row r="104" spans="1:6" ht="15" hidden="1">
      <c r="A104" s="15" t="s">
        <v>49</v>
      </c>
      <c r="B104" s="16" t="s">
        <v>59</v>
      </c>
      <c r="C104" s="13"/>
      <c r="D104" s="14"/>
      <c r="E104" s="14"/>
      <c r="F104" s="19"/>
    </row>
    <row r="105" spans="1:6" ht="30.75" hidden="1">
      <c r="A105" s="11">
        <v>9</v>
      </c>
      <c r="B105" s="12" t="s">
        <v>51</v>
      </c>
      <c r="C105" s="13"/>
      <c r="D105" s="14"/>
      <c r="E105" s="14"/>
      <c r="F105" s="19"/>
    </row>
    <row r="106" spans="1:6" ht="15" hidden="1">
      <c r="A106" s="15" t="s">
        <v>52</v>
      </c>
      <c r="B106" s="16" t="s">
        <v>58</v>
      </c>
      <c r="C106" s="13"/>
      <c r="D106" s="14"/>
      <c r="E106" s="14"/>
      <c r="F106" s="19"/>
    </row>
    <row r="107" spans="1:6" ht="15" hidden="1">
      <c r="A107" s="15" t="s">
        <v>53</v>
      </c>
      <c r="B107" s="16" t="s">
        <v>59</v>
      </c>
      <c r="C107" s="13"/>
      <c r="D107" s="14"/>
      <c r="E107" s="14"/>
      <c r="F107" s="19"/>
    </row>
    <row r="108" spans="1:6" ht="15" hidden="1">
      <c r="A108" s="11">
        <v>10</v>
      </c>
      <c r="B108" s="12" t="s">
        <v>54</v>
      </c>
      <c r="C108" s="13"/>
      <c r="D108" s="14"/>
      <c r="E108" s="14"/>
      <c r="F108" s="19"/>
    </row>
    <row r="109" spans="1:6" ht="15" hidden="1">
      <c r="A109" s="15" t="s">
        <v>55</v>
      </c>
      <c r="B109" s="16" t="s">
        <v>58</v>
      </c>
      <c r="C109" s="13"/>
      <c r="D109" s="14"/>
      <c r="E109" s="14"/>
      <c r="F109" s="19"/>
    </row>
    <row r="110" spans="1:6" ht="15" hidden="1">
      <c r="A110" s="15" t="s">
        <v>56</v>
      </c>
      <c r="B110" s="16" t="s">
        <v>59</v>
      </c>
      <c r="C110" s="13"/>
      <c r="D110" s="14"/>
      <c r="E110" s="14"/>
      <c r="F110" s="19"/>
    </row>
    <row r="111" spans="1:5" ht="18">
      <c r="A111" s="9"/>
      <c r="B111" s="9"/>
      <c r="C111" s="9"/>
      <c r="D111" s="9"/>
      <c r="E111" s="9"/>
    </row>
    <row r="112" spans="1:6" ht="18">
      <c r="A112" s="9"/>
      <c r="B112" s="9"/>
      <c r="C112" s="9"/>
      <c r="D112" s="105" t="s">
        <v>105</v>
      </c>
      <c r="E112" s="105"/>
      <c r="F112" s="105"/>
    </row>
    <row r="113" spans="1:6" ht="18">
      <c r="A113" s="9"/>
      <c r="B113" s="58" t="s">
        <v>85</v>
      </c>
      <c r="C113" s="9"/>
      <c r="D113" s="104" t="s">
        <v>86</v>
      </c>
      <c r="E113" s="104"/>
      <c r="F113" s="104"/>
    </row>
    <row r="114" spans="1:5" ht="18">
      <c r="A114" s="9"/>
      <c r="C114" s="9"/>
      <c r="D114" s="114"/>
      <c r="E114" s="114"/>
    </row>
    <row r="115" spans="1:5" ht="18">
      <c r="A115" s="9"/>
      <c r="C115" s="9"/>
      <c r="D115" s="111"/>
      <c r="E115" s="111"/>
    </row>
    <row r="118" ht="14.25">
      <c r="B118" s="58" t="s">
        <v>87</v>
      </c>
    </row>
  </sheetData>
  <sheetProtection/>
  <mergeCells count="16">
    <mergeCell ref="A1:F1"/>
    <mergeCell ref="C2:F2"/>
    <mergeCell ref="C3:F3"/>
    <mergeCell ref="A4:B4"/>
    <mergeCell ref="C4:F4"/>
    <mergeCell ref="A5:F5"/>
    <mergeCell ref="D112:F112"/>
    <mergeCell ref="D113:F113"/>
    <mergeCell ref="D114:E114"/>
    <mergeCell ref="D115:E115"/>
    <mergeCell ref="A6:F6"/>
    <mergeCell ref="A7:F7"/>
    <mergeCell ref="A8:F8"/>
    <mergeCell ref="A9:F9"/>
    <mergeCell ref="A10:F10"/>
    <mergeCell ref="E11:F11"/>
  </mergeCells>
  <printOptions/>
  <pageMargins left="0.29" right="0.2" top="0.27" bottom="0.2" header="0.2" footer="0.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37"/>
  <sheetViews>
    <sheetView zoomScalePageLayoutView="0" workbookViewId="0" topLeftCell="A1">
      <selection activeCell="A30" sqref="A30:F30"/>
    </sheetView>
  </sheetViews>
  <sheetFormatPr defaultColWidth="9.140625" defaultRowHeight="15"/>
  <cols>
    <col min="1" max="1" width="5.140625" style="0" customWidth="1"/>
    <col min="2" max="2" width="29.28125" style="0" customWidth="1"/>
    <col min="3" max="4" width="16.28125" style="0" customWidth="1"/>
    <col min="5" max="5" width="15.8515625" style="0" customWidth="1"/>
    <col min="6" max="6" width="16.28125" style="0" customWidth="1"/>
    <col min="7" max="7" width="14.00390625" style="0" customWidth="1"/>
    <col min="9" max="9" width="10.00390625" style="0" bestFit="1" customWidth="1"/>
    <col min="10" max="10" width="11.140625" style="0" bestFit="1" customWidth="1"/>
  </cols>
  <sheetData>
    <row r="1" spans="1:7" ht="14.25">
      <c r="A1" s="115" t="s">
        <v>15</v>
      </c>
      <c r="B1" s="115"/>
      <c r="C1" s="115"/>
      <c r="D1" s="115"/>
      <c r="E1" s="115"/>
      <c r="F1" s="115"/>
      <c r="G1" s="116"/>
    </row>
    <row r="2" spans="1:7" ht="15">
      <c r="A2" s="1" t="s">
        <v>73</v>
      </c>
      <c r="B2" s="1"/>
      <c r="C2" s="117" t="s">
        <v>16</v>
      </c>
      <c r="D2" s="117"/>
      <c r="E2" s="117"/>
      <c r="F2" s="117"/>
      <c r="G2" s="116"/>
    </row>
    <row r="3" spans="1:7" ht="15">
      <c r="A3" s="22" t="s">
        <v>74</v>
      </c>
      <c r="B3" s="1"/>
      <c r="C3" s="104" t="s">
        <v>64</v>
      </c>
      <c r="D3" s="104"/>
      <c r="E3" s="104"/>
      <c r="F3" s="104"/>
      <c r="G3" s="116"/>
    </row>
    <row r="4" spans="1:7" ht="18">
      <c r="A4" s="107"/>
      <c r="B4" s="107"/>
      <c r="C4" s="118" t="s">
        <v>71</v>
      </c>
      <c r="D4" s="118"/>
      <c r="E4" s="118"/>
      <c r="F4" s="118"/>
      <c r="G4" s="116"/>
    </row>
    <row r="5" spans="1:7" ht="9" customHeight="1">
      <c r="A5" s="107"/>
      <c r="B5" s="107"/>
      <c r="C5" s="21"/>
      <c r="D5" s="119"/>
      <c r="E5" s="119"/>
      <c r="F5" s="119"/>
      <c r="G5" s="116"/>
    </row>
    <row r="6" spans="1:7" ht="15">
      <c r="A6" s="104" t="s">
        <v>68</v>
      </c>
      <c r="B6" s="104"/>
      <c r="C6" s="104"/>
      <c r="D6" s="104"/>
      <c r="E6" s="104"/>
      <c r="F6" s="104"/>
      <c r="G6" s="116"/>
    </row>
    <row r="7" spans="1:7" ht="15">
      <c r="A7" s="105" t="s">
        <v>17</v>
      </c>
      <c r="B7" s="105"/>
      <c r="C7" s="105"/>
      <c r="D7" s="105"/>
      <c r="E7" s="105"/>
      <c r="F7" s="105"/>
      <c r="G7" s="116"/>
    </row>
    <row r="8" spans="1:7" ht="15">
      <c r="A8" s="105" t="s">
        <v>18</v>
      </c>
      <c r="B8" s="105"/>
      <c r="C8" s="105"/>
      <c r="D8" s="105"/>
      <c r="E8" s="105"/>
      <c r="F8" s="105"/>
      <c r="G8" s="116"/>
    </row>
    <row r="9" spans="1:7" ht="31.5" customHeight="1">
      <c r="A9" s="112" t="s">
        <v>19</v>
      </c>
      <c r="B9" s="112"/>
      <c r="C9" s="112"/>
      <c r="D9" s="112"/>
      <c r="E9" s="112"/>
      <c r="F9" s="112"/>
      <c r="G9" s="116"/>
    </row>
    <row r="10" spans="1:7" ht="63" customHeight="1">
      <c r="A10" s="112" t="s">
        <v>20</v>
      </c>
      <c r="B10" s="112"/>
      <c r="C10" s="112"/>
      <c r="D10" s="112"/>
      <c r="E10" s="112"/>
      <c r="F10" s="112"/>
      <c r="G10" s="116"/>
    </row>
    <row r="11" spans="1:7" ht="18">
      <c r="A11" s="21"/>
      <c r="B11" s="8"/>
      <c r="C11" s="8"/>
      <c r="D11" s="21"/>
      <c r="E11" s="113" t="s">
        <v>75</v>
      </c>
      <c r="F11" s="113"/>
      <c r="G11" s="116"/>
    </row>
    <row r="12" spans="1:7" ht="69.75" customHeight="1">
      <c r="A12" s="6" t="s">
        <v>0</v>
      </c>
      <c r="B12" s="3" t="s">
        <v>1</v>
      </c>
      <c r="C12" s="6" t="s">
        <v>66</v>
      </c>
      <c r="D12" s="6" t="s">
        <v>65</v>
      </c>
      <c r="E12" s="6" t="s">
        <v>21</v>
      </c>
      <c r="F12" s="6" t="s">
        <v>67</v>
      </c>
      <c r="G12" s="23" t="s">
        <v>76</v>
      </c>
    </row>
    <row r="13" spans="1:7" ht="17.25" customHeight="1">
      <c r="A13" s="24">
        <v>1</v>
      </c>
      <c r="B13" s="24">
        <v>2</v>
      </c>
      <c r="C13" s="24">
        <v>3</v>
      </c>
      <c r="D13" s="24">
        <v>4</v>
      </c>
      <c r="E13" s="24" t="s">
        <v>77</v>
      </c>
      <c r="F13" s="24">
        <v>6</v>
      </c>
      <c r="G13" s="25">
        <v>7</v>
      </c>
    </row>
    <row r="14" spans="1:7" s="28" customFormat="1" ht="22.5" customHeight="1">
      <c r="A14" s="26" t="s">
        <v>2</v>
      </c>
      <c r="B14" s="27" t="s">
        <v>78</v>
      </c>
      <c r="C14" s="44">
        <f>C15</f>
        <v>338130000</v>
      </c>
      <c r="D14" s="44">
        <f>D16</f>
        <v>101881100</v>
      </c>
      <c r="E14" s="62">
        <f>E16</f>
        <v>30.130748528672402</v>
      </c>
      <c r="F14" s="44">
        <f>F16</f>
        <v>155.55957632307425</v>
      </c>
      <c r="G14" s="28">
        <v>3</v>
      </c>
    </row>
    <row r="15" spans="1:6" s="35" customFormat="1" ht="22.5" customHeight="1">
      <c r="A15" s="29">
        <v>1</v>
      </c>
      <c r="B15" s="30" t="s">
        <v>72</v>
      </c>
      <c r="C15" s="31">
        <v>338130000</v>
      </c>
      <c r="D15" s="32">
        <v>0</v>
      </c>
      <c r="E15" s="33">
        <f>D15/C15*100</f>
        <v>0</v>
      </c>
      <c r="F15" s="34">
        <f>D15/65493300*100</f>
        <v>0</v>
      </c>
    </row>
    <row r="16" spans="1:8" s="35" customFormat="1" ht="22.5" customHeight="1">
      <c r="A16" s="29">
        <v>2</v>
      </c>
      <c r="B16" s="30" t="s">
        <v>4</v>
      </c>
      <c r="C16" s="36">
        <f>C17+C18+C19</f>
        <v>338130000</v>
      </c>
      <c r="D16" s="32">
        <f>D17+D18+D19</f>
        <v>101881100</v>
      </c>
      <c r="E16" s="33">
        <f>D16/C16*100</f>
        <v>30.130748528672402</v>
      </c>
      <c r="F16" s="34">
        <f>D16/65493300*100</f>
        <v>155.55957632307425</v>
      </c>
      <c r="H16" s="35">
        <v>71267000</v>
      </c>
    </row>
    <row r="17" spans="1:8" ht="22.5" customHeight="1">
      <c r="A17" s="37"/>
      <c r="B17" s="38" t="s">
        <v>79</v>
      </c>
      <c r="C17" s="39">
        <v>135252000</v>
      </c>
      <c r="D17" s="40">
        <v>18947500</v>
      </c>
      <c r="E17" s="41">
        <f>D17/C17*100</f>
        <v>14.009034986543636</v>
      </c>
      <c r="F17" s="42">
        <f>D17/54422500*100</f>
        <v>34.8155634158666</v>
      </c>
      <c r="H17">
        <v>38197500</v>
      </c>
    </row>
    <row r="18" spans="1:10" ht="22.5" customHeight="1">
      <c r="A18" s="37"/>
      <c r="B18" s="38" t="s">
        <v>80</v>
      </c>
      <c r="C18" s="39">
        <v>202878000</v>
      </c>
      <c r="D18" s="40">
        <v>82933600</v>
      </c>
      <c r="E18" s="41">
        <f>D18/C18*100</f>
        <v>40.87855755675825</v>
      </c>
      <c r="F18" s="42">
        <f>D18/11070800*100</f>
        <v>749.1202081150414</v>
      </c>
      <c r="H18">
        <f>H16-H17</f>
        <v>33069500</v>
      </c>
      <c r="I18">
        <v>228265400</v>
      </c>
      <c r="J18" s="43">
        <f>I18-D19-D17</f>
        <v>209317900</v>
      </c>
    </row>
    <row r="19" spans="1:6" ht="22.5" customHeight="1">
      <c r="A19" s="37"/>
      <c r="B19" s="38" t="s">
        <v>81</v>
      </c>
      <c r="C19" s="39"/>
      <c r="D19" s="40"/>
      <c r="E19" s="41"/>
      <c r="F19" s="42"/>
    </row>
    <row r="20" spans="1:6" s="28" customFormat="1" ht="22.5" customHeight="1">
      <c r="A20" s="26" t="s">
        <v>7</v>
      </c>
      <c r="B20" s="27" t="s">
        <v>8</v>
      </c>
      <c r="C20" s="44">
        <f>C21</f>
        <v>3854830000</v>
      </c>
      <c r="D20" s="44">
        <f>D21</f>
        <v>846123500</v>
      </c>
      <c r="E20" s="61">
        <f>E21</f>
        <v>21.9496968737921</v>
      </c>
      <c r="F20" s="61">
        <f>F21</f>
        <v>102.51608758781656</v>
      </c>
    </row>
    <row r="21" spans="1:6" s="35" customFormat="1" ht="30" customHeight="1">
      <c r="A21" s="29">
        <v>1</v>
      </c>
      <c r="B21" s="30" t="s">
        <v>82</v>
      </c>
      <c r="C21" s="36">
        <f>C26</f>
        <v>3854830000</v>
      </c>
      <c r="D21" s="36">
        <f>D26</f>
        <v>846123500</v>
      </c>
      <c r="E21" s="60">
        <f>E26</f>
        <v>21.9496968737921</v>
      </c>
      <c r="F21" s="60">
        <f>F26</f>
        <v>102.51608758781656</v>
      </c>
    </row>
    <row r="22" spans="1:7" ht="15" customHeight="1">
      <c r="A22" s="37" t="s">
        <v>9</v>
      </c>
      <c r="B22" s="45" t="s">
        <v>83</v>
      </c>
      <c r="C22" s="46"/>
      <c r="D22" s="47"/>
      <c r="E22" s="48"/>
      <c r="F22" s="48"/>
      <c r="G22" s="49">
        <f>C22-D22</f>
        <v>0</v>
      </c>
    </row>
    <row r="23" spans="1:6" ht="15" customHeight="1">
      <c r="A23" s="37"/>
      <c r="B23" s="38" t="s">
        <v>79</v>
      </c>
      <c r="C23" s="39"/>
      <c r="D23" s="50"/>
      <c r="E23" s="51"/>
      <c r="F23" s="52"/>
    </row>
    <row r="24" spans="1:6" ht="15" customHeight="1">
      <c r="A24" s="37"/>
      <c r="B24" s="38" t="s">
        <v>80</v>
      </c>
      <c r="C24" s="39"/>
      <c r="D24" s="50"/>
      <c r="E24" s="51"/>
      <c r="F24" s="52"/>
    </row>
    <row r="25" spans="1:6" ht="15" customHeight="1">
      <c r="A25" s="37"/>
      <c r="B25" s="38" t="s">
        <v>81</v>
      </c>
      <c r="C25" s="39"/>
      <c r="D25" s="50"/>
      <c r="E25" s="51"/>
      <c r="F25" s="52"/>
    </row>
    <row r="26" spans="1:6" s="35" customFormat="1" ht="21.75" customHeight="1">
      <c r="A26" s="29" t="s">
        <v>10</v>
      </c>
      <c r="B26" s="53" t="s">
        <v>5</v>
      </c>
      <c r="C26" s="36">
        <f>C27+C28+C29</f>
        <v>3854830000</v>
      </c>
      <c r="D26" s="54">
        <f>D27+D28+D29</f>
        <v>846123500</v>
      </c>
      <c r="E26" s="55">
        <f>D26/C26*100</f>
        <v>21.9496968737921</v>
      </c>
      <c r="F26" s="56">
        <f>D26/825356800*100</f>
        <v>102.51608758781656</v>
      </c>
    </row>
    <row r="27" spans="1:6" ht="21.75" customHeight="1">
      <c r="A27" s="37"/>
      <c r="B27" s="38" t="s">
        <v>79</v>
      </c>
      <c r="C27" s="39">
        <v>3351802100</v>
      </c>
      <c r="D27" s="50">
        <v>775071200</v>
      </c>
      <c r="E27" s="51">
        <f>D27/C27*100</f>
        <v>23.124014392138488</v>
      </c>
      <c r="F27" s="52">
        <f>D27/785255900*100</f>
        <v>98.70300878987346</v>
      </c>
    </row>
    <row r="28" spans="1:6" ht="21.75" customHeight="1">
      <c r="A28" s="37"/>
      <c r="B28" s="38" t="s">
        <v>80</v>
      </c>
      <c r="C28" s="39">
        <v>253027900</v>
      </c>
      <c r="D28" s="50">
        <v>50798500</v>
      </c>
      <c r="E28" s="51">
        <f>D28/C28*100</f>
        <v>20.07624455643034</v>
      </c>
      <c r="F28" s="52">
        <f>D28/40100900*100</f>
        <v>126.67670800405976</v>
      </c>
    </row>
    <row r="29" spans="1:6" ht="21.75" customHeight="1">
      <c r="A29" s="37"/>
      <c r="B29" s="38" t="s">
        <v>81</v>
      </c>
      <c r="C29" s="39">
        <v>250000000</v>
      </c>
      <c r="D29" s="50">
        <v>20253800</v>
      </c>
      <c r="E29" s="51">
        <f>D29/C29*100</f>
        <v>8.101519999999999</v>
      </c>
      <c r="F29" s="57">
        <v>0</v>
      </c>
    </row>
    <row r="30" spans="1:6" ht="8.25" customHeight="1">
      <c r="A30" s="120"/>
      <c r="B30" s="120"/>
      <c r="C30" s="120"/>
      <c r="D30" s="120"/>
      <c r="E30" s="120"/>
      <c r="F30" s="120"/>
    </row>
    <row r="31" spans="1:6" ht="21.75" customHeight="1">
      <c r="A31" s="121"/>
      <c r="D31" s="105" t="s">
        <v>84</v>
      </c>
      <c r="E31" s="105"/>
      <c r="F31" s="105"/>
    </row>
    <row r="32" spans="1:6" ht="24" customHeight="1">
      <c r="A32" s="121"/>
      <c r="B32" s="58" t="s">
        <v>85</v>
      </c>
      <c r="D32" s="104" t="s">
        <v>86</v>
      </c>
      <c r="E32" s="104"/>
      <c r="F32" s="104"/>
    </row>
    <row r="33" ht="14.25">
      <c r="A33" s="59"/>
    </row>
    <row r="37" ht="14.25">
      <c r="B37" s="58" t="s">
        <v>87</v>
      </c>
    </row>
  </sheetData>
  <sheetProtection/>
  <mergeCells count="18">
    <mergeCell ref="A8:F8"/>
    <mergeCell ref="A9:F9"/>
    <mergeCell ref="A10:F10"/>
    <mergeCell ref="E11:F11"/>
    <mergeCell ref="A30:F30"/>
    <mergeCell ref="A31:A32"/>
    <mergeCell ref="D31:F31"/>
    <mergeCell ref="D32:F32"/>
    <mergeCell ref="A1:F1"/>
    <mergeCell ref="G1:G11"/>
    <mergeCell ref="C2:F2"/>
    <mergeCell ref="C3:F3"/>
    <mergeCell ref="A4:B4"/>
    <mergeCell ref="C4:F4"/>
    <mergeCell ref="A5:B5"/>
    <mergeCell ref="D5:F5"/>
    <mergeCell ref="A6:F6"/>
    <mergeCell ref="A7:F7"/>
  </mergeCells>
  <printOptions/>
  <pageMargins left="0.2" right="0.2" top="0.2" bottom="0.2" header="0.2" footer="0.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118"/>
  <sheetViews>
    <sheetView zoomScalePageLayoutView="0" workbookViewId="0" topLeftCell="A10">
      <selection activeCell="K10" sqref="K10"/>
    </sheetView>
  </sheetViews>
  <sheetFormatPr defaultColWidth="9.140625" defaultRowHeight="15"/>
  <cols>
    <col min="1" max="1" width="6.00390625" style="0" customWidth="1"/>
    <col min="2" max="2" width="32.00390625" style="0" customWidth="1"/>
    <col min="3" max="3" width="14.00390625" style="0" customWidth="1"/>
    <col min="4" max="4" width="14.28125" style="0" customWidth="1"/>
    <col min="5" max="5" width="14.57421875" style="0" customWidth="1"/>
    <col min="6" max="6" width="17.7109375" style="0" customWidth="1"/>
  </cols>
  <sheetData>
    <row r="1" spans="1:6" ht="14.25">
      <c r="A1" s="106" t="s">
        <v>15</v>
      </c>
      <c r="B1" s="106"/>
      <c r="C1" s="106"/>
      <c r="D1" s="106"/>
      <c r="E1" s="106"/>
      <c r="F1" s="106"/>
    </row>
    <row r="2" spans="1:6" ht="16.5">
      <c r="A2" s="20" t="s">
        <v>69</v>
      </c>
      <c r="B2" s="1"/>
      <c r="C2" s="109" t="s">
        <v>16</v>
      </c>
      <c r="D2" s="109"/>
      <c r="E2" s="109"/>
      <c r="F2" s="109"/>
    </row>
    <row r="3" spans="1:6" ht="16.5">
      <c r="A3" s="20" t="s">
        <v>70</v>
      </c>
      <c r="B3" s="1"/>
      <c r="C3" s="108" t="s">
        <v>64</v>
      </c>
      <c r="D3" s="108"/>
      <c r="E3" s="108"/>
      <c r="F3" s="108"/>
    </row>
    <row r="4" spans="1:6" ht="18">
      <c r="A4" s="107"/>
      <c r="B4" s="107"/>
      <c r="C4" s="110" t="s">
        <v>91</v>
      </c>
      <c r="D4" s="110"/>
      <c r="E4" s="110"/>
      <c r="F4" s="110"/>
    </row>
    <row r="5" spans="1:6" ht="14.25">
      <c r="A5" s="103"/>
      <c r="B5" s="103"/>
      <c r="C5" s="103"/>
      <c r="D5" s="103"/>
      <c r="E5" s="103"/>
      <c r="F5" s="103"/>
    </row>
    <row r="6" spans="1:6" ht="15">
      <c r="A6" s="104" t="s">
        <v>93</v>
      </c>
      <c r="B6" s="104"/>
      <c r="C6" s="104"/>
      <c r="D6" s="104"/>
      <c r="E6" s="104"/>
      <c r="F6" s="104"/>
    </row>
    <row r="7" spans="1:6" ht="15">
      <c r="A7" s="105" t="s">
        <v>17</v>
      </c>
      <c r="B7" s="105"/>
      <c r="C7" s="105"/>
      <c r="D7" s="105"/>
      <c r="E7" s="105"/>
      <c r="F7" s="105"/>
    </row>
    <row r="8" spans="1:6" ht="15">
      <c r="A8" s="105" t="s">
        <v>18</v>
      </c>
      <c r="B8" s="105"/>
      <c r="C8" s="105"/>
      <c r="D8" s="105"/>
      <c r="E8" s="105"/>
      <c r="F8" s="105"/>
    </row>
    <row r="9" spans="1:6" ht="31.5" customHeight="1">
      <c r="A9" s="112" t="s">
        <v>19</v>
      </c>
      <c r="B9" s="112"/>
      <c r="C9" s="112"/>
      <c r="D9" s="112"/>
      <c r="E9" s="112"/>
      <c r="F9" s="112"/>
    </row>
    <row r="10" spans="1:6" ht="63" customHeight="1">
      <c r="A10" s="112" t="s">
        <v>20</v>
      </c>
      <c r="B10" s="112"/>
      <c r="C10" s="112"/>
      <c r="D10" s="112"/>
      <c r="E10" s="112"/>
      <c r="F10" s="112"/>
    </row>
    <row r="11" spans="1:6" ht="18">
      <c r="A11" s="93"/>
      <c r="B11" s="8"/>
      <c r="C11" s="8"/>
      <c r="D11" s="93"/>
      <c r="E11" s="113" t="s">
        <v>75</v>
      </c>
      <c r="F11" s="113"/>
    </row>
    <row r="12" spans="1:6" ht="74.25" customHeight="1">
      <c r="A12" s="65" t="s">
        <v>0</v>
      </c>
      <c r="B12" s="66" t="s">
        <v>1</v>
      </c>
      <c r="C12" s="65" t="s">
        <v>66</v>
      </c>
      <c r="D12" s="65" t="s">
        <v>95</v>
      </c>
      <c r="E12" s="65" t="s">
        <v>21</v>
      </c>
      <c r="F12" s="65" t="s">
        <v>94</v>
      </c>
    </row>
    <row r="13" spans="1:6" ht="14.25">
      <c r="A13" s="67">
        <v>1</v>
      </c>
      <c r="B13" s="67">
        <v>2</v>
      </c>
      <c r="C13" s="67">
        <v>3</v>
      </c>
      <c r="D13" s="67">
        <v>4</v>
      </c>
      <c r="E13" s="67">
        <v>5</v>
      </c>
      <c r="F13" s="67">
        <v>6</v>
      </c>
    </row>
    <row r="14" spans="1:6" ht="34.5" customHeight="1">
      <c r="A14" s="66" t="s">
        <v>22</v>
      </c>
      <c r="B14" s="68" t="s">
        <v>3</v>
      </c>
      <c r="C14" s="64">
        <f>C18</f>
        <v>338130000</v>
      </c>
      <c r="D14" s="64">
        <f>D18</f>
        <v>237491000</v>
      </c>
      <c r="E14" s="89">
        <f>E18+E16</f>
        <v>132.64232691568333</v>
      </c>
      <c r="F14" s="89">
        <f>F18+F16</f>
        <v>125.16453683339253</v>
      </c>
    </row>
    <row r="15" spans="1:6" ht="22.5" customHeight="1">
      <c r="A15" s="66" t="s">
        <v>2</v>
      </c>
      <c r="B15" s="68" t="s">
        <v>23</v>
      </c>
      <c r="C15" s="64">
        <f>C16</f>
        <v>338130000</v>
      </c>
      <c r="D15" s="64">
        <f>D16</f>
        <v>211012500</v>
      </c>
      <c r="E15" s="89">
        <f>E16</f>
        <v>62.405731523378584</v>
      </c>
      <c r="F15" s="89">
        <f>F16</f>
        <v>107.35135135135134</v>
      </c>
    </row>
    <row r="16" spans="1:6" ht="22.5" customHeight="1">
      <c r="A16" s="67">
        <v>1</v>
      </c>
      <c r="B16" s="70" t="s">
        <v>72</v>
      </c>
      <c r="C16" s="71">
        <v>338130000</v>
      </c>
      <c r="D16" s="72">
        <v>211012500</v>
      </c>
      <c r="E16" s="87">
        <f>D16/C16*100</f>
        <v>62.405731523378584</v>
      </c>
      <c r="F16" s="87">
        <f>D16/196562500*100</f>
        <v>107.35135135135134</v>
      </c>
    </row>
    <row r="17" spans="1:6" ht="22.5" customHeight="1">
      <c r="A17" s="66" t="s">
        <v>7</v>
      </c>
      <c r="B17" s="68" t="s">
        <v>4</v>
      </c>
      <c r="C17" s="64">
        <f aca="true" t="shared" si="0" ref="C17:F18">C18</f>
        <v>338130000</v>
      </c>
      <c r="D17" s="64">
        <f t="shared" si="0"/>
        <v>237491000</v>
      </c>
      <c r="E17" s="89">
        <f t="shared" si="0"/>
        <v>70.23659539230474</v>
      </c>
      <c r="F17" s="89">
        <f t="shared" si="0"/>
        <v>17.81318548204119</v>
      </c>
    </row>
    <row r="18" spans="1:6" ht="27">
      <c r="A18" s="77">
        <v>1</v>
      </c>
      <c r="B18" s="78" t="s">
        <v>33</v>
      </c>
      <c r="C18" s="90">
        <f t="shared" si="0"/>
        <v>338130000</v>
      </c>
      <c r="D18" s="90">
        <f t="shared" si="0"/>
        <v>237491000</v>
      </c>
      <c r="E18" s="87">
        <f t="shared" si="0"/>
        <v>70.23659539230474</v>
      </c>
      <c r="F18" s="87">
        <f t="shared" si="0"/>
        <v>17.81318548204119</v>
      </c>
    </row>
    <row r="19" spans="1:6" ht="23.25" customHeight="1">
      <c r="A19" s="67" t="s">
        <v>25</v>
      </c>
      <c r="B19" s="80" t="s">
        <v>26</v>
      </c>
      <c r="C19" s="81">
        <v>338130000</v>
      </c>
      <c r="D19" s="72">
        <v>237491000</v>
      </c>
      <c r="E19" s="87">
        <f>D19/C19*100</f>
        <v>70.23659539230474</v>
      </c>
      <c r="F19" s="87">
        <f>D19/1333231500*100</f>
        <v>17.81318548204119</v>
      </c>
    </row>
    <row r="20" spans="1:6" ht="23.25" customHeight="1">
      <c r="A20" s="67" t="s">
        <v>27</v>
      </c>
      <c r="B20" s="80" t="s">
        <v>5</v>
      </c>
      <c r="C20" s="75"/>
      <c r="D20" s="76"/>
      <c r="E20" s="76"/>
      <c r="F20" s="76"/>
    </row>
    <row r="21" spans="1:6" ht="18.75" customHeight="1">
      <c r="A21" s="66" t="s">
        <v>28</v>
      </c>
      <c r="B21" s="68" t="s">
        <v>29</v>
      </c>
      <c r="C21" s="75"/>
      <c r="D21" s="76"/>
      <c r="E21" s="76"/>
      <c r="F21" s="76"/>
    </row>
    <row r="22" spans="1:6" ht="14.25">
      <c r="A22" s="77">
        <v>1</v>
      </c>
      <c r="B22" s="78" t="s">
        <v>24</v>
      </c>
      <c r="C22" s="76"/>
      <c r="D22" s="76"/>
      <c r="E22" s="76"/>
      <c r="F22" s="76"/>
    </row>
    <row r="23" spans="1:6" ht="24" customHeight="1">
      <c r="A23" s="66" t="s">
        <v>30</v>
      </c>
      <c r="B23" s="68" t="s">
        <v>8</v>
      </c>
      <c r="C23" s="85">
        <f aca="true" t="shared" si="1" ref="C23:F24">C24</f>
        <v>3854830000</v>
      </c>
      <c r="D23" s="85">
        <f t="shared" si="1"/>
        <v>1853096900</v>
      </c>
      <c r="E23" s="86">
        <f t="shared" si="1"/>
        <v>48.0720784055328</v>
      </c>
      <c r="F23" s="86">
        <f t="shared" si="1"/>
        <v>10.899820477050726</v>
      </c>
    </row>
    <row r="24" spans="1:6" ht="24" customHeight="1">
      <c r="A24" s="66" t="s">
        <v>2</v>
      </c>
      <c r="B24" s="68" t="s">
        <v>31</v>
      </c>
      <c r="C24" s="85">
        <f t="shared" si="1"/>
        <v>3854830000</v>
      </c>
      <c r="D24" s="85">
        <f t="shared" si="1"/>
        <v>1853096900</v>
      </c>
      <c r="E24" s="86">
        <f t="shared" si="1"/>
        <v>48.0720784055328</v>
      </c>
      <c r="F24" s="86">
        <f t="shared" si="1"/>
        <v>10.899820477050726</v>
      </c>
    </row>
    <row r="25" spans="1:6" ht="27.75" customHeight="1">
      <c r="A25" s="66">
        <v>2</v>
      </c>
      <c r="B25" s="68" t="s">
        <v>33</v>
      </c>
      <c r="C25" s="85">
        <f>C27</f>
        <v>3854830000</v>
      </c>
      <c r="D25" s="85">
        <f>D27</f>
        <v>1853096900</v>
      </c>
      <c r="E25" s="89">
        <f>E27</f>
        <v>48.0720784055328</v>
      </c>
      <c r="F25" s="89">
        <f>F27</f>
        <v>10.899820477050726</v>
      </c>
    </row>
    <row r="26" spans="1:6" ht="24" customHeight="1">
      <c r="A26" s="67" t="s">
        <v>13</v>
      </c>
      <c r="B26" s="80" t="s">
        <v>26</v>
      </c>
      <c r="C26" s="83"/>
      <c r="D26" s="83"/>
      <c r="E26" s="83"/>
      <c r="F26" s="83"/>
    </row>
    <row r="27" spans="1:6" ht="24" customHeight="1">
      <c r="A27" s="67">
        <v>2.2</v>
      </c>
      <c r="B27" s="80" t="s">
        <v>5</v>
      </c>
      <c r="C27" s="84">
        <v>3854830000</v>
      </c>
      <c r="D27" s="84">
        <v>1853096900</v>
      </c>
      <c r="E27" s="87">
        <f>D27/C27*100</f>
        <v>48.0720784055328</v>
      </c>
      <c r="F27" s="88">
        <f>D27/17001169000*100</f>
        <v>10.899820477050726</v>
      </c>
    </row>
    <row r="28" spans="1:6" ht="24" customHeight="1" hidden="1">
      <c r="A28" s="3">
        <v>4</v>
      </c>
      <c r="B28" s="7" t="s">
        <v>34</v>
      </c>
      <c r="C28" s="4"/>
      <c r="D28" s="4"/>
      <c r="E28" s="4"/>
      <c r="F28" s="4"/>
    </row>
    <row r="29" spans="1:6" ht="24" customHeight="1" hidden="1">
      <c r="A29" s="5" t="s">
        <v>35</v>
      </c>
      <c r="B29" s="10" t="s">
        <v>26</v>
      </c>
      <c r="C29" s="4"/>
      <c r="D29" s="4"/>
      <c r="E29" s="4"/>
      <c r="F29" s="4"/>
    </row>
    <row r="30" spans="1:6" ht="24" customHeight="1" hidden="1">
      <c r="A30" s="5" t="s">
        <v>36</v>
      </c>
      <c r="B30" s="10" t="s">
        <v>5</v>
      </c>
      <c r="C30" s="4"/>
      <c r="D30" s="4"/>
      <c r="E30" s="4"/>
      <c r="F30" s="4"/>
    </row>
    <row r="31" spans="1:6" ht="24" customHeight="1" hidden="1">
      <c r="A31" s="3">
        <v>5</v>
      </c>
      <c r="B31" s="7" t="s">
        <v>37</v>
      </c>
      <c r="C31" s="4"/>
      <c r="D31" s="4"/>
      <c r="E31" s="4"/>
      <c r="F31" s="4"/>
    </row>
    <row r="32" spans="1:6" ht="24" customHeight="1" hidden="1">
      <c r="A32" s="5" t="s">
        <v>38</v>
      </c>
      <c r="B32" s="10" t="s">
        <v>26</v>
      </c>
      <c r="C32" s="4"/>
      <c r="D32" s="4"/>
      <c r="E32" s="4"/>
      <c r="F32" s="4"/>
    </row>
    <row r="33" spans="1:6" ht="24" customHeight="1" hidden="1">
      <c r="A33" s="5" t="s">
        <v>39</v>
      </c>
      <c r="B33" s="10" t="s">
        <v>5</v>
      </c>
      <c r="C33" s="4"/>
      <c r="D33" s="4"/>
      <c r="E33" s="4"/>
      <c r="F33" s="4"/>
    </row>
    <row r="34" spans="1:6" ht="24" customHeight="1" hidden="1">
      <c r="A34" s="3">
        <v>6</v>
      </c>
      <c r="B34" s="7" t="s">
        <v>40</v>
      </c>
      <c r="C34" s="4"/>
      <c r="D34" s="4"/>
      <c r="E34" s="4"/>
      <c r="F34" s="4"/>
    </row>
    <row r="35" spans="1:6" ht="24" customHeight="1" hidden="1">
      <c r="A35" s="5" t="s">
        <v>41</v>
      </c>
      <c r="B35" s="10" t="s">
        <v>26</v>
      </c>
      <c r="C35" s="4"/>
      <c r="D35" s="4"/>
      <c r="E35" s="4"/>
      <c r="F35" s="4"/>
    </row>
    <row r="36" spans="1:6" ht="24" customHeight="1" hidden="1">
      <c r="A36" s="5" t="s">
        <v>42</v>
      </c>
      <c r="B36" s="10" t="s">
        <v>5</v>
      </c>
      <c r="C36" s="4"/>
      <c r="D36" s="4"/>
      <c r="E36" s="4"/>
      <c r="F36" s="4"/>
    </row>
    <row r="37" spans="1:6" ht="24" customHeight="1" hidden="1">
      <c r="A37" s="3">
        <v>7</v>
      </c>
      <c r="B37" s="7" t="s">
        <v>43</v>
      </c>
      <c r="C37" s="4"/>
      <c r="D37" s="4"/>
      <c r="E37" s="4"/>
      <c r="F37" s="4"/>
    </row>
    <row r="38" spans="1:6" ht="24" customHeight="1" hidden="1">
      <c r="A38" s="5" t="s">
        <v>44</v>
      </c>
      <c r="B38" s="10" t="s">
        <v>26</v>
      </c>
      <c r="C38" s="4"/>
      <c r="D38" s="4"/>
      <c r="E38" s="4"/>
      <c r="F38" s="4"/>
    </row>
    <row r="39" spans="1:6" ht="24" customHeight="1" hidden="1">
      <c r="A39" s="5" t="s">
        <v>45</v>
      </c>
      <c r="B39" s="10" t="s">
        <v>5</v>
      </c>
      <c r="C39" s="4"/>
      <c r="D39" s="4"/>
      <c r="E39" s="4"/>
      <c r="F39" s="4"/>
    </row>
    <row r="40" spans="1:6" ht="24" customHeight="1" hidden="1">
      <c r="A40" s="11">
        <v>8</v>
      </c>
      <c r="B40" s="12" t="s">
        <v>46</v>
      </c>
      <c r="C40" s="13"/>
      <c r="D40" s="14"/>
      <c r="E40" s="14"/>
      <c r="F40" s="4"/>
    </row>
    <row r="41" spans="1:6" ht="24" customHeight="1" hidden="1">
      <c r="A41" s="15" t="s">
        <v>47</v>
      </c>
      <c r="B41" s="16" t="s">
        <v>48</v>
      </c>
      <c r="C41" s="13"/>
      <c r="D41" s="14"/>
      <c r="E41" s="14"/>
      <c r="F41" s="4"/>
    </row>
    <row r="42" spans="1:6" ht="30.75" customHeight="1" hidden="1">
      <c r="A42" s="15" t="s">
        <v>49</v>
      </c>
      <c r="B42" s="16" t="s">
        <v>50</v>
      </c>
      <c r="C42" s="13"/>
      <c r="D42" s="14"/>
      <c r="E42" s="14"/>
      <c r="F42" s="4"/>
    </row>
    <row r="43" spans="1:6" ht="30.75" customHeight="1" hidden="1">
      <c r="A43" s="11">
        <v>9</v>
      </c>
      <c r="B43" s="12" t="s">
        <v>51</v>
      </c>
      <c r="C43" s="13"/>
      <c r="D43" s="14"/>
      <c r="E43" s="14"/>
      <c r="F43" s="4"/>
    </row>
    <row r="44" spans="1:6" ht="24" customHeight="1" hidden="1">
      <c r="A44" s="15" t="s">
        <v>52</v>
      </c>
      <c r="B44" s="16" t="s">
        <v>48</v>
      </c>
      <c r="C44" s="13"/>
      <c r="D44" s="14"/>
      <c r="E44" s="14"/>
      <c r="F44" s="4"/>
    </row>
    <row r="45" spans="1:6" ht="33" customHeight="1" hidden="1">
      <c r="A45" s="15" t="s">
        <v>53</v>
      </c>
      <c r="B45" s="16" t="s">
        <v>50</v>
      </c>
      <c r="C45" s="13"/>
      <c r="D45" s="14"/>
      <c r="E45" s="14"/>
      <c r="F45" s="4"/>
    </row>
    <row r="46" spans="1:6" ht="24" customHeight="1" hidden="1">
      <c r="A46" s="11">
        <v>10</v>
      </c>
      <c r="B46" s="12" t="s">
        <v>54</v>
      </c>
      <c r="C46" s="13"/>
      <c r="D46" s="14"/>
      <c r="E46" s="14"/>
      <c r="F46" s="4"/>
    </row>
    <row r="47" spans="1:6" ht="24" customHeight="1" hidden="1">
      <c r="A47" s="15" t="s">
        <v>55</v>
      </c>
      <c r="B47" s="16" t="s">
        <v>48</v>
      </c>
      <c r="C47" s="13"/>
      <c r="D47" s="14"/>
      <c r="E47" s="14"/>
      <c r="F47" s="4"/>
    </row>
    <row r="48" spans="1:6" ht="34.5" customHeight="1" hidden="1">
      <c r="A48" s="15" t="s">
        <v>56</v>
      </c>
      <c r="B48" s="16" t="s">
        <v>50</v>
      </c>
      <c r="C48" s="13"/>
      <c r="D48" s="14"/>
      <c r="E48" s="14"/>
      <c r="F48" s="4"/>
    </row>
    <row r="49" spans="1:6" ht="24" customHeight="1" hidden="1">
      <c r="A49" s="11" t="s">
        <v>7</v>
      </c>
      <c r="B49" s="12" t="s">
        <v>57</v>
      </c>
      <c r="C49" s="13"/>
      <c r="D49" s="14"/>
      <c r="E49" s="14"/>
      <c r="F49" s="4"/>
    </row>
    <row r="50" spans="1:6" ht="24" customHeight="1" hidden="1">
      <c r="A50" s="11">
        <v>1</v>
      </c>
      <c r="B50" s="12" t="s">
        <v>6</v>
      </c>
      <c r="C50" s="13"/>
      <c r="D50" s="14"/>
      <c r="E50" s="14"/>
      <c r="F50" s="4"/>
    </row>
    <row r="51" spans="1:6" ht="24" customHeight="1" hidden="1">
      <c r="A51" s="15" t="s">
        <v>9</v>
      </c>
      <c r="B51" s="16" t="s">
        <v>58</v>
      </c>
      <c r="C51" s="13"/>
      <c r="D51" s="14"/>
      <c r="E51" s="14"/>
      <c r="F51" s="4"/>
    </row>
    <row r="52" spans="1:6" ht="24" customHeight="1" hidden="1">
      <c r="A52" s="15" t="s">
        <v>10</v>
      </c>
      <c r="B52" s="16" t="s">
        <v>59</v>
      </c>
      <c r="C52" s="13"/>
      <c r="D52" s="14"/>
      <c r="E52" s="14"/>
      <c r="F52" s="4"/>
    </row>
    <row r="53" spans="1:6" ht="24" customHeight="1" hidden="1">
      <c r="A53" s="11">
        <v>2</v>
      </c>
      <c r="B53" s="12" t="s">
        <v>32</v>
      </c>
      <c r="C53" s="13"/>
      <c r="D53" s="14"/>
      <c r="E53" s="14"/>
      <c r="F53" s="4"/>
    </row>
    <row r="54" spans="1:6" ht="24" customHeight="1" hidden="1">
      <c r="A54" s="15" t="s">
        <v>13</v>
      </c>
      <c r="B54" s="16" t="s">
        <v>58</v>
      </c>
      <c r="C54" s="13"/>
      <c r="D54" s="14"/>
      <c r="E54" s="14"/>
      <c r="F54" s="4"/>
    </row>
    <row r="55" spans="1:6" ht="24" customHeight="1" hidden="1">
      <c r="A55" s="15" t="s">
        <v>14</v>
      </c>
      <c r="B55" s="16" t="s">
        <v>59</v>
      </c>
      <c r="C55" s="13"/>
      <c r="D55" s="14"/>
      <c r="E55" s="14"/>
      <c r="F55" s="4"/>
    </row>
    <row r="56" spans="1:6" ht="24" customHeight="1" hidden="1">
      <c r="A56" s="11">
        <v>3</v>
      </c>
      <c r="B56" s="12" t="s">
        <v>33</v>
      </c>
      <c r="C56" s="13"/>
      <c r="D56" s="14"/>
      <c r="E56" s="14"/>
      <c r="F56" s="4"/>
    </row>
    <row r="57" spans="1:6" ht="24" customHeight="1" hidden="1">
      <c r="A57" s="15" t="s">
        <v>11</v>
      </c>
      <c r="B57" s="16" t="s">
        <v>58</v>
      </c>
      <c r="C57" s="13"/>
      <c r="D57" s="14"/>
      <c r="E57" s="14"/>
      <c r="F57" s="4"/>
    </row>
    <row r="58" spans="1:6" ht="24" customHeight="1" hidden="1">
      <c r="A58" s="15" t="s">
        <v>12</v>
      </c>
      <c r="B58" s="16" t="s">
        <v>59</v>
      </c>
      <c r="C58" s="13"/>
      <c r="D58" s="14"/>
      <c r="E58" s="14"/>
      <c r="F58" s="4"/>
    </row>
    <row r="59" spans="1:6" ht="24" customHeight="1" hidden="1">
      <c r="A59" s="11">
        <v>4</v>
      </c>
      <c r="B59" s="12" t="s">
        <v>60</v>
      </c>
      <c r="C59" s="13"/>
      <c r="D59" s="14"/>
      <c r="E59" s="14"/>
      <c r="F59" s="4"/>
    </row>
    <row r="60" spans="1:6" ht="24" customHeight="1" hidden="1">
      <c r="A60" s="15" t="s">
        <v>35</v>
      </c>
      <c r="B60" s="16" t="s">
        <v>58</v>
      </c>
      <c r="C60" s="13"/>
      <c r="D60" s="14"/>
      <c r="E60" s="14"/>
      <c r="F60" s="4"/>
    </row>
    <row r="61" spans="1:6" ht="24" customHeight="1" hidden="1">
      <c r="A61" s="15" t="s">
        <v>36</v>
      </c>
      <c r="B61" s="16" t="s">
        <v>59</v>
      </c>
      <c r="C61" s="13"/>
      <c r="D61" s="14"/>
      <c r="E61" s="14"/>
      <c r="F61" s="4"/>
    </row>
    <row r="62" spans="1:6" ht="24" customHeight="1" hidden="1">
      <c r="A62" s="11">
        <v>5</v>
      </c>
      <c r="B62" s="12" t="s">
        <v>61</v>
      </c>
      <c r="C62" s="13"/>
      <c r="D62" s="14"/>
      <c r="E62" s="14"/>
      <c r="F62" s="4"/>
    </row>
    <row r="63" spans="1:6" ht="24" customHeight="1" hidden="1">
      <c r="A63" s="15" t="s">
        <v>38</v>
      </c>
      <c r="B63" s="16" t="s">
        <v>58</v>
      </c>
      <c r="C63" s="13"/>
      <c r="D63" s="14"/>
      <c r="E63" s="14"/>
      <c r="F63" s="4"/>
    </row>
    <row r="64" spans="1:6" ht="24" customHeight="1" hidden="1">
      <c r="A64" s="15" t="s">
        <v>14</v>
      </c>
      <c r="B64" s="16" t="s">
        <v>59</v>
      </c>
      <c r="C64" s="13"/>
      <c r="D64" s="14"/>
      <c r="E64" s="14"/>
      <c r="F64" s="17"/>
    </row>
    <row r="65" spans="1:6" ht="24" customHeight="1" hidden="1">
      <c r="A65" s="11">
        <v>6</v>
      </c>
      <c r="B65" s="12" t="s">
        <v>62</v>
      </c>
      <c r="C65" s="13"/>
      <c r="D65" s="14"/>
      <c r="E65" s="14"/>
      <c r="F65" s="18"/>
    </row>
    <row r="66" spans="1:6" ht="24" customHeight="1" hidden="1">
      <c r="A66" s="15" t="s">
        <v>41</v>
      </c>
      <c r="B66" s="16" t="s">
        <v>58</v>
      </c>
      <c r="C66" s="13"/>
      <c r="D66" s="14"/>
      <c r="E66" s="14"/>
      <c r="F66" s="17"/>
    </row>
    <row r="67" spans="1:6" ht="24" customHeight="1" hidden="1">
      <c r="A67" s="15" t="s">
        <v>42</v>
      </c>
      <c r="B67" s="16" t="s">
        <v>59</v>
      </c>
      <c r="C67" s="13"/>
      <c r="D67" s="14"/>
      <c r="E67" s="14"/>
      <c r="F67" s="19"/>
    </row>
    <row r="68" spans="1:6" ht="24" customHeight="1" hidden="1">
      <c r="A68" s="11">
        <v>7</v>
      </c>
      <c r="B68" s="12" t="s">
        <v>43</v>
      </c>
      <c r="C68" s="13"/>
      <c r="D68" s="14"/>
      <c r="E68" s="14"/>
      <c r="F68" s="19"/>
    </row>
    <row r="69" spans="1:6" ht="24" customHeight="1" hidden="1">
      <c r="A69" s="15" t="s">
        <v>44</v>
      </c>
      <c r="B69" s="16" t="s">
        <v>58</v>
      </c>
      <c r="C69" s="13"/>
      <c r="D69" s="14"/>
      <c r="E69" s="14"/>
      <c r="F69" s="19"/>
    </row>
    <row r="70" spans="1:6" ht="24" customHeight="1" hidden="1">
      <c r="A70" s="15" t="s">
        <v>45</v>
      </c>
      <c r="B70" s="16" t="s">
        <v>59</v>
      </c>
      <c r="C70" s="13"/>
      <c r="D70" s="14"/>
      <c r="E70" s="14"/>
      <c r="F70" s="19"/>
    </row>
    <row r="71" spans="1:6" ht="24" customHeight="1" hidden="1">
      <c r="A71" s="11">
        <v>8</v>
      </c>
      <c r="B71" s="12" t="s">
        <v>46</v>
      </c>
      <c r="C71" s="13"/>
      <c r="D71" s="14"/>
      <c r="E71" s="14"/>
      <c r="F71" s="19"/>
    </row>
    <row r="72" spans="1:6" ht="15" hidden="1">
      <c r="A72" s="15" t="s">
        <v>47</v>
      </c>
      <c r="B72" s="16" t="s">
        <v>58</v>
      </c>
      <c r="C72" s="13"/>
      <c r="D72" s="14"/>
      <c r="E72" s="14"/>
      <c r="F72" s="19"/>
    </row>
    <row r="73" spans="1:6" ht="15" hidden="1">
      <c r="A73" s="15" t="s">
        <v>49</v>
      </c>
      <c r="B73" s="16" t="s">
        <v>59</v>
      </c>
      <c r="C73" s="13"/>
      <c r="D73" s="14"/>
      <c r="E73" s="14"/>
      <c r="F73" s="19"/>
    </row>
    <row r="74" spans="1:6" ht="30.75" hidden="1">
      <c r="A74" s="11">
        <v>9</v>
      </c>
      <c r="B74" s="12" t="s">
        <v>51</v>
      </c>
      <c r="C74" s="13"/>
      <c r="D74" s="14"/>
      <c r="E74" s="14"/>
      <c r="F74" s="19"/>
    </row>
    <row r="75" spans="1:6" ht="15" hidden="1">
      <c r="A75" s="15" t="s">
        <v>52</v>
      </c>
      <c r="B75" s="16" t="s">
        <v>58</v>
      </c>
      <c r="C75" s="13"/>
      <c r="D75" s="14"/>
      <c r="E75" s="14"/>
      <c r="F75" s="19"/>
    </row>
    <row r="76" spans="1:6" ht="15" hidden="1">
      <c r="A76" s="15" t="s">
        <v>53</v>
      </c>
      <c r="B76" s="16" t="s">
        <v>59</v>
      </c>
      <c r="C76" s="13"/>
      <c r="D76" s="14"/>
      <c r="E76" s="14"/>
      <c r="F76" s="19"/>
    </row>
    <row r="77" spans="1:6" ht="15" hidden="1">
      <c r="A77" s="11">
        <v>10</v>
      </c>
      <c r="B77" s="12" t="s">
        <v>54</v>
      </c>
      <c r="C77" s="13"/>
      <c r="D77" s="14"/>
      <c r="E77" s="14"/>
      <c r="F77" s="19"/>
    </row>
    <row r="78" spans="1:6" ht="15" hidden="1">
      <c r="A78" s="15" t="s">
        <v>55</v>
      </c>
      <c r="B78" s="16" t="s">
        <v>58</v>
      </c>
      <c r="C78" s="13"/>
      <c r="D78" s="14"/>
      <c r="E78" s="14"/>
      <c r="F78" s="19"/>
    </row>
    <row r="79" spans="1:6" ht="15" hidden="1">
      <c r="A79" s="15" t="s">
        <v>56</v>
      </c>
      <c r="B79" s="16" t="s">
        <v>59</v>
      </c>
      <c r="C79" s="13"/>
      <c r="D79" s="14"/>
      <c r="E79" s="14"/>
      <c r="F79" s="19"/>
    </row>
    <row r="80" spans="1:6" ht="15" hidden="1">
      <c r="A80" s="11" t="s">
        <v>28</v>
      </c>
      <c r="B80" s="12" t="s">
        <v>63</v>
      </c>
      <c r="C80" s="13"/>
      <c r="D80" s="14"/>
      <c r="E80" s="14"/>
      <c r="F80" s="19"/>
    </row>
    <row r="81" spans="1:6" ht="15" hidden="1">
      <c r="A81" s="11">
        <v>1</v>
      </c>
      <c r="B81" s="12" t="s">
        <v>6</v>
      </c>
      <c r="C81" s="13"/>
      <c r="D81" s="14"/>
      <c r="E81" s="14"/>
      <c r="F81" s="19"/>
    </row>
    <row r="82" spans="1:6" ht="15" hidden="1">
      <c r="A82" s="15" t="s">
        <v>9</v>
      </c>
      <c r="B82" s="16" t="s">
        <v>58</v>
      </c>
      <c r="C82" s="13"/>
      <c r="D82" s="14"/>
      <c r="E82" s="14"/>
      <c r="F82" s="19"/>
    </row>
    <row r="83" spans="1:6" ht="15" hidden="1">
      <c r="A83" s="15" t="s">
        <v>10</v>
      </c>
      <c r="B83" s="16" t="s">
        <v>59</v>
      </c>
      <c r="C83" s="13"/>
      <c r="D83" s="14"/>
      <c r="E83" s="14"/>
      <c r="F83" s="19"/>
    </row>
    <row r="84" spans="1:6" ht="30.75" hidden="1">
      <c r="A84" s="11">
        <v>2</v>
      </c>
      <c r="B84" s="12" t="s">
        <v>32</v>
      </c>
      <c r="C84" s="13"/>
      <c r="D84" s="14"/>
      <c r="E84" s="14"/>
      <c r="F84" s="19"/>
    </row>
    <row r="85" spans="1:6" ht="15" hidden="1">
      <c r="A85" s="15" t="s">
        <v>13</v>
      </c>
      <c r="B85" s="16" t="s">
        <v>58</v>
      </c>
      <c r="C85" s="13"/>
      <c r="D85" s="14"/>
      <c r="E85" s="14"/>
      <c r="F85" s="19"/>
    </row>
    <row r="86" spans="1:6" ht="15" hidden="1">
      <c r="A86" s="15" t="s">
        <v>14</v>
      </c>
      <c r="B86" s="16" t="s">
        <v>59</v>
      </c>
      <c r="C86" s="13"/>
      <c r="D86" s="14"/>
      <c r="E86" s="14"/>
      <c r="F86" s="19"/>
    </row>
    <row r="87" spans="1:6" ht="30.75" hidden="1">
      <c r="A87" s="11">
        <v>3</v>
      </c>
      <c r="B87" s="12" t="s">
        <v>33</v>
      </c>
      <c r="C87" s="13"/>
      <c r="D87" s="14"/>
      <c r="E87" s="14"/>
      <c r="F87" s="19"/>
    </row>
    <row r="88" spans="1:6" ht="15" hidden="1">
      <c r="A88" s="15" t="s">
        <v>11</v>
      </c>
      <c r="B88" s="16" t="s">
        <v>58</v>
      </c>
      <c r="C88" s="13"/>
      <c r="D88" s="14"/>
      <c r="E88" s="14"/>
      <c r="F88" s="19"/>
    </row>
    <row r="89" spans="1:6" ht="15" hidden="1">
      <c r="A89" s="15" t="s">
        <v>12</v>
      </c>
      <c r="B89" s="16" t="s">
        <v>59</v>
      </c>
      <c r="C89" s="13"/>
      <c r="D89" s="14"/>
      <c r="E89" s="14"/>
      <c r="F89" s="19"/>
    </row>
    <row r="90" spans="1:6" ht="30.75" hidden="1">
      <c r="A90" s="11">
        <v>4</v>
      </c>
      <c r="B90" s="12" t="s">
        <v>60</v>
      </c>
      <c r="C90" s="13"/>
      <c r="D90" s="14"/>
      <c r="E90" s="14"/>
      <c r="F90" s="19"/>
    </row>
    <row r="91" spans="1:6" ht="15" hidden="1">
      <c r="A91" s="15" t="s">
        <v>35</v>
      </c>
      <c r="B91" s="16" t="s">
        <v>58</v>
      </c>
      <c r="C91" s="13"/>
      <c r="D91" s="14"/>
      <c r="E91" s="14"/>
      <c r="F91" s="19"/>
    </row>
    <row r="92" spans="1:6" ht="15" hidden="1">
      <c r="A92" s="15" t="s">
        <v>36</v>
      </c>
      <c r="B92" s="16" t="s">
        <v>59</v>
      </c>
      <c r="C92" s="13"/>
      <c r="D92" s="14"/>
      <c r="E92" s="14"/>
      <c r="F92" s="19"/>
    </row>
    <row r="93" spans="1:6" ht="15" hidden="1">
      <c r="A93" s="11">
        <v>5</v>
      </c>
      <c r="B93" s="12" t="s">
        <v>61</v>
      </c>
      <c r="C93" s="13"/>
      <c r="D93" s="14"/>
      <c r="E93" s="14"/>
      <c r="F93" s="19"/>
    </row>
    <row r="94" spans="1:6" ht="15" hidden="1">
      <c r="A94" s="15" t="s">
        <v>38</v>
      </c>
      <c r="B94" s="16" t="s">
        <v>58</v>
      </c>
      <c r="C94" s="13"/>
      <c r="D94" s="14"/>
      <c r="E94" s="14"/>
      <c r="F94" s="19"/>
    </row>
    <row r="95" spans="1:6" ht="15" hidden="1">
      <c r="A95" s="15" t="s">
        <v>14</v>
      </c>
      <c r="B95" s="16" t="s">
        <v>59</v>
      </c>
      <c r="C95" s="13"/>
      <c r="D95" s="14"/>
      <c r="E95" s="14"/>
      <c r="F95" s="19"/>
    </row>
    <row r="96" spans="1:6" ht="15" hidden="1">
      <c r="A96" s="11">
        <v>6</v>
      </c>
      <c r="B96" s="12" t="s">
        <v>62</v>
      </c>
      <c r="C96" s="13"/>
      <c r="D96" s="14"/>
      <c r="E96" s="14"/>
      <c r="F96" s="19"/>
    </row>
    <row r="97" spans="1:6" ht="15" hidden="1">
      <c r="A97" s="15" t="s">
        <v>41</v>
      </c>
      <c r="B97" s="16" t="s">
        <v>58</v>
      </c>
      <c r="C97" s="13"/>
      <c r="D97" s="14"/>
      <c r="E97" s="14"/>
      <c r="F97" s="19"/>
    </row>
    <row r="98" spans="1:6" ht="15" hidden="1">
      <c r="A98" s="15" t="s">
        <v>42</v>
      </c>
      <c r="B98" s="16" t="s">
        <v>59</v>
      </c>
      <c r="C98" s="13"/>
      <c r="D98" s="14"/>
      <c r="E98" s="14"/>
      <c r="F98" s="19"/>
    </row>
    <row r="99" spans="1:6" ht="15" hidden="1">
      <c r="A99" s="11">
        <v>7</v>
      </c>
      <c r="B99" s="12" t="s">
        <v>43</v>
      </c>
      <c r="C99" s="13"/>
      <c r="D99" s="14"/>
      <c r="E99" s="14"/>
      <c r="F99" s="19"/>
    </row>
    <row r="100" spans="1:6" ht="15" hidden="1">
      <c r="A100" s="15" t="s">
        <v>44</v>
      </c>
      <c r="B100" s="16" t="s">
        <v>58</v>
      </c>
      <c r="C100" s="13"/>
      <c r="D100" s="14"/>
      <c r="E100" s="14"/>
      <c r="F100" s="19"/>
    </row>
    <row r="101" spans="1:6" ht="15" hidden="1">
      <c r="A101" s="15" t="s">
        <v>45</v>
      </c>
      <c r="B101" s="16" t="s">
        <v>59</v>
      </c>
      <c r="C101" s="13"/>
      <c r="D101" s="14"/>
      <c r="E101" s="14"/>
      <c r="F101" s="19"/>
    </row>
    <row r="102" spans="1:6" ht="15" hidden="1">
      <c r="A102" s="11">
        <v>8</v>
      </c>
      <c r="B102" s="12" t="s">
        <v>46</v>
      </c>
      <c r="C102" s="13"/>
      <c r="D102" s="14"/>
      <c r="E102" s="14"/>
      <c r="F102" s="19"/>
    </row>
    <row r="103" spans="1:6" ht="15" hidden="1">
      <c r="A103" s="15" t="s">
        <v>47</v>
      </c>
      <c r="B103" s="16" t="s">
        <v>58</v>
      </c>
      <c r="C103" s="13"/>
      <c r="D103" s="14"/>
      <c r="E103" s="14"/>
      <c r="F103" s="19"/>
    </row>
    <row r="104" spans="1:6" ht="15" hidden="1">
      <c r="A104" s="15" t="s">
        <v>49</v>
      </c>
      <c r="B104" s="16" t="s">
        <v>59</v>
      </c>
      <c r="C104" s="13"/>
      <c r="D104" s="14"/>
      <c r="E104" s="14"/>
      <c r="F104" s="19"/>
    </row>
    <row r="105" spans="1:6" ht="30.75" hidden="1">
      <c r="A105" s="11">
        <v>9</v>
      </c>
      <c r="B105" s="12" t="s">
        <v>51</v>
      </c>
      <c r="C105" s="13"/>
      <c r="D105" s="14"/>
      <c r="E105" s="14"/>
      <c r="F105" s="19"/>
    </row>
    <row r="106" spans="1:6" ht="15" hidden="1">
      <c r="A106" s="15" t="s">
        <v>52</v>
      </c>
      <c r="B106" s="16" t="s">
        <v>58</v>
      </c>
      <c r="C106" s="13"/>
      <c r="D106" s="14"/>
      <c r="E106" s="14"/>
      <c r="F106" s="19"/>
    </row>
    <row r="107" spans="1:6" ht="15" hidden="1">
      <c r="A107" s="15" t="s">
        <v>53</v>
      </c>
      <c r="B107" s="16" t="s">
        <v>59</v>
      </c>
      <c r="C107" s="13"/>
      <c r="D107" s="14"/>
      <c r="E107" s="14"/>
      <c r="F107" s="19"/>
    </row>
    <row r="108" spans="1:6" ht="15" hidden="1">
      <c r="A108" s="11">
        <v>10</v>
      </c>
      <c r="B108" s="12" t="s">
        <v>54</v>
      </c>
      <c r="C108" s="13"/>
      <c r="D108" s="14"/>
      <c r="E108" s="14"/>
      <c r="F108" s="19"/>
    </row>
    <row r="109" spans="1:6" ht="15" hidden="1">
      <c r="A109" s="15" t="s">
        <v>55</v>
      </c>
      <c r="B109" s="16" t="s">
        <v>58</v>
      </c>
      <c r="C109" s="13"/>
      <c r="D109" s="14"/>
      <c r="E109" s="14"/>
      <c r="F109" s="19"/>
    </row>
    <row r="110" spans="1:6" ht="15" hidden="1">
      <c r="A110" s="15" t="s">
        <v>56</v>
      </c>
      <c r="B110" s="16" t="s">
        <v>59</v>
      </c>
      <c r="C110" s="13"/>
      <c r="D110" s="14"/>
      <c r="E110" s="14"/>
      <c r="F110" s="19"/>
    </row>
    <row r="111" spans="1:5" ht="18">
      <c r="A111" s="9"/>
      <c r="B111" s="9"/>
      <c r="C111" s="9"/>
      <c r="D111" s="9"/>
      <c r="E111" s="9"/>
    </row>
    <row r="112" spans="1:6" ht="18">
      <c r="A112" s="9"/>
      <c r="B112" s="9"/>
      <c r="C112" s="9"/>
      <c r="D112" s="105" t="s">
        <v>90</v>
      </c>
      <c r="E112" s="105"/>
      <c r="F112" s="105"/>
    </row>
    <row r="113" spans="1:6" ht="18">
      <c r="A113" s="9"/>
      <c r="B113" s="58" t="s">
        <v>85</v>
      </c>
      <c r="C113" s="9"/>
      <c r="D113" s="104" t="s">
        <v>86</v>
      </c>
      <c r="E113" s="104"/>
      <c r="F113" s="104"/>
    </row>
    <row r="114" spans="1:5" ht="18">
      <c r="A114" s="9"/>
      <c r="C114" s="9"/>
      <c r="D114" s="114"/>
      <c r="E114" s="114"/>
    </row>
    <row r="115" spans="1:5" ht="18">
      <c r="A115" s="9"/>
      <c r="C115" s="9"/>
      <c r="D115" s="111"/>
      <c r="E115" s="111"/>
    </row>
    <row r="118" ht="14.25">
      <c r="B118" s="58" t="s">
        <v>87</v>
      </c>
    </row>
  </sheetData>
  <sheetProtection/>
  <mergeCells count="16">
    <mergeCell ref="A1:F1"/>
    <mergeCell ref="C2:F2"/>
    <mergeCell ref="C3:F3"/>
    <mergeCell ref="A4:B4"/>
    <mergeCell ref="C4:F4"/>
    <mergeCell ref="A5:F5"/>
    <mergeCell ref="D112:F112"/>
    <mergeCell ref="D113:F113"/>
    <mergeCell ref="D114:E114"/>
    <mergeCell ref="D115:E115"/>
    <mergeCell ref="A6:F6"/>
    <mergeCell ref="A7:F7"/>
    <mergeCell ref="A8:F8"/>
    <mergeCell ref="A9:F9"/>
    <mergeCell ref="A10:F10"/>
    <mergeCell ref="E11:F11"/>
  </mergeCells>
  <printOptions/>
  <pageMargins left="0.2" right="0.2" top="0.2" bottom="0.2"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118"/>
  <sheetViews>
    <sheetView zoomScalePageLayoutView="0" workbookViewId="0" topLeftCell="A16">
      <selection activeCell="A1" sqref="A1:IV16384"/>
    </sheetView>
  </sheetViews>
  <sheetFormatPr defaultColWidth="9.140625" defaultRowHeight="15"/>
  <cols>
    <col min="1" max="1" width="6.00390625" style="0" customWidth="1"/>
    <col min="2" max="2" width="32.00390625" style="0" customWidth="1"/>
    <col min="3" max="3" width="14.00390625" style="0" customWidth="1"/>
    <col min="4" max="4" width="14.28125" style="0" customWidth="1"/>
    <col min="5" max="5" width="14.57421875" style="0" customWidth="1"/>
    <col min="6" max="6" width="17.7109375" style="0" customWidth="1"/>
  </cols>
  <sheetData>
    <row r="1" spans="1:6" ht="14.25">
      <c r="A1" s="106" t="s">
        <v>15</v>
      </c>
      <c r="B1" s="106"/>
      <c r="C1" s="106"/>
      <c r="D1" s="106"/>
      <c r="E1" s="106"/>
      <c r="F1" s="106"/>
    </row>
    <row r="2" spans="1:6" ht="16.5">
      <c r="A2" s="20" t="s">
        <v>69</v>
      </c>
      <c r="B2" s="1"/>
      <c r="C2" s="109" t="s">
        <v>16</v>
      </c>
      <c r="D2" s="109"/>
      <c r="E2" s="109"/>
      <c r="F2" s="109"/>
    </row>
    <row r="3" spans="1:6" ht="16.5">
      <c r="A3" s="20" t="s">
        <v>70</v>
      </c>
      <c r="B3" s="1"/>
      <c r="C3" s="108" t="s">
        <v>64</v>
      </c>
      <c r="D3" s="108"/>
      <c r="E3" s="108"/>
      <c r="F3" s="108"/>
    </row>
    <row r="4" spans="1:6" ht="18">
      <c r="A4" s="107"/>
      <c r="B4" s="107"/>
      <c r="C4" s="110" t="s">
        <v>99</v>
      </c>
      <c r="D4" s="110"/>
      <c r="E4" s="110"/>
      <c r="F4" s="110"/>
    </row>
    <row r="5" spans="1:6" ht="14.25">
      <c r="A5" s="103"/>
      <c r="B5" s="103"/>
      <c r="C5" s="103"/>
      <c r="D5" s="103"/>
      <c r="E5" s="103"/>
      <c r="F5" s="103"/>
    </row>
    <row r="6" spans="1:6" ht="15">
      <c r="A6" s="104" t="s">
        <v>98</v>
      </c>
      <c r="B6" s="104"/>
      <c r="C6" s="104"/>
      <c r="D6" s="104"/>
      <c r="E6" s="104"/>
      <c r="F6" s="104"/>
    </row>
    <row r="7" spans="1:6" ht="15">
      <c r="A7" s="105" t="s">
        <v>17</v>
      </c>
      <c r="B7" s="105"/>
      <c r="C7" s="105"/>
      <c r="D7" s="105"/>
      <c r="E7" s="105"/>
      <c r="F7" s="105"/>
    </row>
    <row r="8" spans="1:6" ht="15">
      <c r="A8" s="105" t="s">
        <v>18</v>
      </c>
      <c r="B8" s="105"/>
      <c r="C8" s="105"/>
      <c r="D8" s="105"/>
      <c r="E8" s="105"/>
      <c r="F8" s="105"/>
    </row>
    <row r="9" spans="1:6" ht="31.5" customHeight="1">
      <c r="A9" s="112" t="s">
        <v>19</v>
      </c>
      <c r="B9" s="112"/>
      <c r="C9" s="112"/>
      <c r="D9" s="112"/>
      <c r="E9" s="112"/>
      <c r="F9" s="112"/>
    </row>
    <row r="10" spans="1:6" ht="63" customHeight="1">
      <c r="A10" s="112" t="s">
        <v>20</v>
      </c>
      <c r="B10" s="112"/>
      <c r="C10" s="112"/>
      <c r="D10" s="112"/>
      <c r="E10" s="112"/>
      <c r="F10" s="112"/>
    </row>
    <row r="11" spans="1:6" ht="18">
      <c r="A11" s="94"/>
      <c r="B11" s="8"/>
      <c r="C11" s="8"/>
      <c r="D11" s="94"/>
      <c r="E11" s="113" t="s">
        <v>75</v>
      </c>
      <c r="F11" s="113"/>
    </row>
    <row r="12" spans="1:6" ht="74.25" customHeight="1">
      <c r="A12" s="65" t="s">
        <v>0</v>
      </c>
      <c r="B12" s="66" t="s">
        <v>1</v>
      </c>
      <c r="C12" s="65" t="s">
        <v>66</v>
      </c>
      <c r="D12" s="65" t="s">
        <v>101</v>
      </c>
      <c r="E12" s="65" t="s">
        <v>102</v>
      </c>
      <c r="F12" s="65" t="s">
        <v>103</v>
      </c>
    </row>
    <row r="13" spans="1:6" ht="14.25">
      <c r="A13" s="67">
        <v>1</v>
      </c>
      <c r="B13" s="67">
        <v>2</v>
      </c>
      <c r="C13" s="67">
        <v>3</v>
      </c>
      <c r="D13" s="67">
        <v>4</v>
      </c>
      <c r="E13" s="67">
        <v>5</v>
      </c>
      <c r="F13" s="67">
        <v>6</v>
      </c>
    </row>
    <row r="14" spans="1:6" ht="34.5" customHeight="1">
      <c r="A14" s="66" t="s">
        <v>22</v>
      </c>
      <c r="B14" s="68" t="s">
        <v>3</v>
      </c>
      <c r="C14" s="64">
        <f>C18</f>
        <v>372258000</v>
      </c>
      <c r="D14" s="64">
        <f>D18</f>
        <v>311942800</v>
      </c>
      <c r="E14" s="89">
        <f>E18</f>
        <v>83.79747379505612</v>
      </c>
      <c r="F14" s="89">
        <f>F18</f>
        <v>172.95084966595516</v>
      </c>
    </row>
    <row r="15" spans="1:6" ht="22.5" customHeight="1">
      <c r="A15" s="66" t="s">
        <v>2</v>
      </c>
      <c r="B15" s="68" t="s">
        <v>23</v>
      </c>
      <c r="C15" s="64">
        <f>C16</f>
        <v>372258000</v>
      </c>
      <c r="D15" s="64">
        <f>D16</f>
        <v>311942800</v>
      </c>
      <c r="E15" s="89">
        <f>E16</f>
        <v>83.79747379505612</v>
      </c>
      <c r="F15" s="89">
        <f>F16</f>
        <v>172.95084966595516</v>
      </c>
    </row>
    <row r="16" spans="1:6" ht="22.5" customHeight="1">
      <c r="A16" s="67">
        <v>1</v>
      </c>
      <c r="B16" s="70" t="s">
        <v>72</v>
      </c>
      <c r="C16" s="71">
        <v>372258000</v>
      </c>
      <c r="D16" s="72">
        <v>311942800</v>
      </c>
      <c r="E16" s="87">
        <f>D16/C16*100</f>
        <v>83.79747379505612</v>
      </c>
      <c r="F16" s="87">
        <f>D16/180365000*100</f>
        <v>172.95084966595516</v>
      </c>
    </row>
    <row r="17" spans="1:6" ht="22.5" customHeight="1">
      <c r="A17" s="66" t="s">
        <v>7</v>
      </c>
      <c r="B17" s="68" t="s">
        <v>4</v>
      </c>
      <c r="C17" s="64">
        <f aca="true" t="shared" si="0" ref="C17:F18">C18</f>
        <v>372258000</v>
      </c>
      <c r="D17" s="64">
        <f t="shared" si="0"/>
        <v>311942800</v>
      </c>
      <c r="E17" s="89">
        <f t="shared" si="0"/>
        <v>83.79747379505612</v>
      </c>
      <c r="F17" s="89">
        <f t="shared" si="0"/>
        <v>172.95084966595516</v>
      </c>
    </row>
    <row r="18" spans="1:6" ht="27">
      <c r="A18" s="77">
        <v>1</v>
      </c>
      <c r="B18" s="78" t="s">
        <v>33</v>
      </c>
      <c r="C18" s="90">
        <f t="shared" si="0"/>
        <v>372258000</v>
      </c>
      <c r="D18" s="90">
        <f t="shared" si="0"/>
        <v>311942800</v>
      </c>
      <c r="E18" s="87">
        <f t="shared" si="0"/>
        <v>83.79747379505612</v>
      </c>
      <c r="F18" s="87">
        <f t="shared" si="0"/>
        <v>172.95084966595516</v>
      </c>
    </row>
    <row r="19" spans="1:6" ht="23.25" customHeight="1">
      <c r="A19" s="67" t="s">
        <v>25</v>
      </c>
      <c r="B19" s="80" t="s">
        <v>26</v>
      </c>
      <c r="C19" s="81">
        <v>372258000</v>
      </c>
      <c r="D19" s="72">
        <v>311942800</v>
      </c>
      <c r="E19" s="87">
        <f>D19/C19*100</f>
        <v>83.79747379505612</v>
      </c>
      <c r="F19" s="87">
        <f>D19/180365000*100</f>
        <v>172.95084966595516</v>
      </c>
    </row>
    <row r="20" spans="1:6" ht="23.25" customHeight="1">
      <c r="A20" s="67" t="s">
        <v>27</v>
      </c>
      <c r="B20" s="80" t="s">
        <v>5</v>
      </c>
      <c r="C20" s="75"/>
      <c r="D20" s="76"/>
      <c r="E20" s="76"/>
      <c r="F20" s="76"/>
    </row>
    <row r="21" spans="1:6" ht="18.75" customHeight="1">
      <c r="A21" s="66" t="s">
        <v>28</v>
      </c>
      <c r="B21" s="68" t="s">
        <v>29</v>
      </c>
      <c r="C21" s="75"/>
      <c r="D21" s="76"/>
      <c r="E21" s="76"/>
      <c r="F21" s="76"/>
    </row>
    <row r="22" spans="1:6" ht="14.25">
      <c r="A22" s="77">
        <v>1</v>
      </c>
      <c r="B22" s="78" t="s">
        <v>24</v>
      </c>
      <c r="C22" s="76"/>
      <c r="D22" s="76"/>
      <c r="E22" s="76"/>
      <c r="F22" s="76"/>
    </row>
    <row r="23" spans="1:6" ht="24" customHeight="1">
      <c r="A23" s="66" t="s">
        <v>30</v>
      </c>
      <c r="B23" s="68" t="s">
        <v>8</v>
      </c>
      <c r="C23" s="85">
        <f aca="true" t="shared" si="1" ref="C23:F24">C24</f>
        <v>3381718000</v>
      </c>
      <c r="D23" s="85">
        <f t="shared" si="1"/>
        <v>3381718000</v>
      </c>
      <c r="E23" s="86">
        <f t="shared" si="1"/>
        <v>100</v>
      </c>
      <c r="F23" s="86">
        <f t="shared" si="1"/>
        <v>109.74134643935571</v>
      </c>
    </row>
    <row r="24" spans="1:6" ht="24" customHeight="1">
      <c r="A24" s="66" t="s">
        <v>2</v>
      </c>
      <c r="B24" s="68" t="s">
        <v>31</v>
      </c>
      <c r="C24" s="85">
        <f t="shared" si="1"/>
        <v>3381718000</v>
      </c>
      <c r="D24" s="85">
        <f t="shared" si="1"/>
        <v>3381718000</v>
      </c>
      <c r="E24" s="86">
        <f t="shared" si="1"/>
        <v>100</v>
      </c>
      <c r="F24" s="86">
        <f t="shared" si="1"/>
        <v>109.74134643935571</v>
      </c>
    </row>
    <row r="25" spans="1:6" ht="27.75" customHeight="1">
      <c r="A25" s="66">
        <v>2</v>
      </c>
      <c r="B25" s="68" t="s">
        <v>33</v>
      </c>
      <c r="C25" s="85">
        <f>C26</f>
        <v>3381718000</v>
      </c>
      <c r="D25" s="85">
        <f>D26</f>
        <v>3381718000</v>
      </c>
      <c r="E25" s="89">
        <f>E26</f>
        <v>100</v>
      </c>
      <c r="F25" s="89">
        <f>F26</f>
        <v>109.74134643935571</v>
      </c>
    </row>
    <row r="26" spans="1:6" ht="24" customHeight="1">
      <c r="A26" s="67" t="s">
        <v>13</v>
      </c>
      <c r="B26" s="80" t="s">
        <v>26</v>
      </c>
      <c r="C26" s="84">
        <v>3381718000</v>
      </c>
      <c r="D26" s="83">
        <v>3381718000</v>
      </c>
      <c r="E26" s="87">
        <f>D26/C26*100</f>
        <v>100</v>
      </c>
      <c r="F26" s="88">
        <f>D26/3081535000*100</f>
        <v>109.74134643935571</v>
      </c>
    </row>
    <row r="27" spans="1:6" ht="24" customHeight="1">
      <c r="A27" s="67">
        <v>2.2</v>
      </c>
      <c r="B27" s="80" t="s">
        <v>5</v>
      </c>
      <c r="C27" s="84"/>
      <c r="D27" s="84"/>
      <c r="E27" s="87"/>
      <c r="F27" s="88">
        <f>D27/17001169000*100</f>
        <v>0</v>
      </c>
    </row>
    <row r="28" spans="1:6" ht="24" customHeight="1" hidden="1">
      <c r="A28" s="3">
        <v>4</v>
      </c>
      <c r="B28" s="7" t="s">
        <v>34</v>
      </c>
      <c r="C28" s="4"/>
      <c r="D28" s="4"/>
      <c r="E28" s="4"/>
      <c r="F28" s="4"/>
    </row>
    <row r="29" spans="1:6" ht="24" customHeight="1" hidden="1">
      <c r="A29" s="5" t="s">
        <v>35</v>
      </c>
      <c r="B29" s="10" t="s">
        <v>26</v>
      </c>
      <c r="C29" s="4"/>
      <c r="D29" s="4"/>
      <c r="E29" s="4"/>
      <c r="F29" s="4"/>
    </row>
    <row r="30" spans="1:6" ht="24" customHeight="1" hidden="1">
      <c r="A30" s="5" t="s">
        <v>36</v>
      </c>
      <c r="B30" s="10" t="s">
        <v>5</v>
      </c>
      <c r="C30" s="4"/>
      <c r="D30" s="4"/>
      <c r="E30" s="4"/>
      <c r="F30" s="4"/>
    </row>
    <row r="31" spans="1:6" ht="24" customHeight="1" hidden="1">
      <c r="A31" s="3">
        <v>5</v>
      </c>
      <c r="B31" s="7" t="s">
        <v>37</v>
      </c>
      <c r="C31" s="4"/>
      <c r="D31" s="4"/>
      <c r="E31" s="4"/>
      <c r="F31" s="4"/>
    </row>
    <row r="32" spans="1:6" ht="24" customHeight="1" hidden="1">
      <c r="A32" s="5" t="s">
        <v>38</v>
      </c>
      <c r="B32" s="10" t="s">
        <v>26</v>
      </c>
      <c r="C32" s="4"/>
      <c r="D32" s="4"/>
      <c r="E32" s="4"/>
      <c r="F32" s="4"/>
    </row>
    <row r="33" spans="1:6" ht="24" customHeight="1" hidden="1">
      <c r="A33" s="5" t="s">
        <v>39</v>
      </c>
      <c r="B33" s="10" t="s">
        <v>5</v>
      </c>
      <c r="C33" s="4"/>
      <c r="D33" s="4"/>
      <c r="E33" s="4"/>
      <c r="F33" s="4"/>
    </row>
    <row r="34" spans="1:6" ht="24" customHeight="1" hidden="1">
      <c r="A34" s="3">
        <v>6</v>
      </c>
      <c r="B34" s="7" t="s">
        <v>40</v>
      </c>
      <c r="C34" s="4"/>
      <c r="D34" s="4"/>
      <c r="E34" s="4"/>
      <c r="F34" s="4"/>
    </row>
    <row r="35" spans="1:6" ht="24" customHeight="1" hidden="1">
      <c r="A35" s="5" t="s">
        <v>41</v>
      </c>
      <c r="B35" s="10" t="s">
        <v>26</v>
      </c>
      <c r="C35" s="4"/>
      <c r="D35" s="4"/>
      <c r="E35" s="4"/>
      <c r="F35" s="4"/>
    </row>
    <row r="36" spans="1:6" ht="24" customHeight="1" hidden="1">
      <c r="A36" s="5" t="s">
        <v>42</v>
      </c>
      <c r="B36" s="10" t="s">
        <v>5</v>
      </c>
      <c r="C36" s="4"/>
      <c r="D36" s="4"/>
      <c r="E36" s="4"/>
      <c r="F36" s="4"/>
    </row>
    <row r="37" spans="1:6" ht="24" customHeight="1" hidden="1">
      <c r="A37" s="3">
        <v>7</v>
      </c>
      <c r="B37" s="7" t="s">
        <v>43</v>
      </c>
      <c r="C37" s="4"/>
      <c r="D37" s="4"/>
      <c r="E37" s="4"/>
      <c r="F37" s="4"/>
    </row>
    <row r="38" spans="1:6" ht="24" customHeight="1" hidden="1">
      <c r="A38" s="5" t="s">
        <v>44</v>
      </c>
      <c r="B38" s="10" t="s">
        <v>26</v>
      </c>
      <c r="C38" s="4"/>
      <c r="D38" s="4"/>
      <c r="E38" s="4"/>
      <c r="F38" s="4"/>
    </row>
    <row r="39" spans="1:6" ht="24" customHeight="1" hidden="1">
      <c r="A39" s="5" t="s">
        <v>45</v>
      </c>
      <c r="B39" s="10" t="s">
        <v>5</v>
      </c>
      <c r="C39" s="4"/>
      <c r="D39" s="4"/>
      <c r="E39" s="4"/>
      <c r="F39" s="4"/>
    </row>
    <row r="40" spans="1:6" ht="24" customHeight="1" hidden="1">
      <c r="A40" s="11">
        <v>8</v>
      </c>
      <c r="B40" s="12" t="s">
        <v>46</v>
      </c>
      <c r="C40" s="13"/>
      <c r="D40" s="14"/>
      <c r="E40" s="14"/>
      <c r="F40" s="4"/>
    </row>
    <row r="41" spans="1:6" ht="24" customHeight="1" hidden="1">
      <c r="A41" s="15" t="s">
        <v>47</v>
      </c>
      <c r="B41" s="16" t="s">
        <v>48</v>
      </c>
      <c r="C41" s="13"/>
      <c r="D41" s="14"/>
      <c r="E41" s="14"/>
      <c r="F41" s="4"/>
    </row>
    <row r="42" spans="1:6" ht="30.75" customHeight="1" hidden="1">
      <c r="A42" s="15" t="s">
        <v>49</v>
      </c>
      <c r="B42" s="16" t="s">
        <v>50</v>
      </c>
      <c r="C42" s="13"/>
      <c r="D42" s="14"/>
      <c r="E42" s="14"/>
      <c r="F42" s="4"/>
    </row>
    <row r="43" spans="1:6" ht="30.75" customHeight="1" hidden="1">
      <c r="A43" s="11">
        <v>9</v>
      </c>
      <c r="B43" s="12" t="s">
        <v>51</v>
      </c>
      <c r="C43" s="13"/>
      <c r="D43" s="14"/>
      <c r="E43" s="14"/>
      <c r="F43" s="4"/>
    </row>
    <row r="44" spans="1:6" ht="24" customHeight="1" hidden="1">
      <c r="A44" s="15" t="s">
        <v>52</v>
      </c>
      <c r="B44" s="16" t="s">
        <v>48</v>
      </c>
      <c r="C44" s="13"/>
      <c r="D44" s="14"/>
      <c r="E44" s="14"/>
      <c r="F44" s="4"/>
    </row>
    <row r="45" spans="1:6" ht="33" customHeight="1" hidden="1">
      <c r="A45" s="15" t="s">
        <v>53</v>
      </c>
      <c r="B45" s="16" t="s">
        <v>50</v>
      </c>
      <c r="C45" s="13"/>
      <c r="D45" s="14"/>
      <c r="E45" s="14"/>
      <c r="F45" s="4"/>
    </row>
    <row r="46" spans="1:6" ht="24" customHeight="1" hidden="1">
      <c r="A46" s="11">
        <v>10</v>
      </c>
      <c r="B46" s="12" t="s">
        <v>54</v>
      </c>
      <c r="C46" s="13"/>
      <c r="D46" s="14"/>
      <c r="E46" s="14"/>
      <c r="F46" s="4"/>
    </row>
    <row r="47" spans="1:6" ht="24" customHeight="1" hidden="1">
      <c r="A47" s="15" t="s">
        <v>55</v>
      </c>
      <c r="B47" s="16" t="s">
        <v>48</v>
      </c>
      <c r="C47" s="13"/>
      <c r="D47" s="14"/>
      <c r="E47" s="14"/>
      <c r="F47" s="4"/>
    </row>
    <row r="48" spans="1:6" ht="34.5" customHeight="1" hidden="1">
      <c r="A48" s="15" t="s">
        <v>56</v>
      </c>
      <c r="B48" s="16" t="s">
        <v>50</v>
      </c>
      <c r="C48" s="13"/>
      <c r="D48" s="14"/>
      <c r="E48" s="14"/>
      <c r="F48" s="4"/>
    </row>
    <row r="49" spans="1:6" ht="24" customHeight="1" hidden="1">
      <c r="A49" s="11" t="s">
        <v>7</v>
      </c>
      <c r="B49" s="12" t="s">
        <v>57</v>
      </c>
      <c r="C49" s="13"/>
      <c r="D49" s="14"/>
      <c r="E49" s="14"/>
      <c r="F49" s="4"/>
    </row>
    <row r="50" spans="1:6" ht="24" customHeight="1" hidden="1">
      <c r="A50" s="11">
        <v>1</v>
      </c>
      <c r="B50" s="12" t="s">
        <v>6</v>
      </c>
      <c r="C50" s="13"/>
      <c r="D50" s="14"/>
      <c r="E50" s="14"/>
      <c r="F50" s="4"/>
    </row>
    <row r="51" spans="1:6" ht="24" customHeight="1" hidden="1">
      <c r="A51" s="15" t="s">
        <v>9</v>
      </c>
      <c r="B51" s="16" t="s">
        <v>58</v>
      </c>
      <c r="C51" s="13"/>
      <c r="D51" s="14"/>
      <c r="E51" s="14"/>
      <c r="F51" s="4"/>
    </row>
    <row r="52" spans="1:6" ht="24" customHeight="1" hidden="1">
      <c r="A52" s="15" t="s">
        <v>10</v>
      </c>
      <c r="B52" s="16" t="s">
        <v>59</v>
      </c>
      <c r="C52" s="13"/>
      <c r="D52" s="14"/>
      <c r="E52" s="14"/>
      <c r="F52" s="4"/>
    </row>
    <row r="53" spans="1:6" ht="24" customHeight="1" hidden="1">
      <c r="A53" s="11">
        <v>2</v>
      </c>
      <c r="B53" s="12" t="s">
        <v>32</v>
      </c>
      <c r="C53" s="13"/>
      <c r="D53" s="14"/>
      <c r="E53" s="14"/>
      <c r="F53" s="4"/>
    </row>
    <row r="54" spans="1:6" ht="24" customHeight="1" hidden="1">
      <c r="A54" s="15" t="s">
        <v>13</v>
      </c>
      <c r="B54" s="16" t="s">
        <v>58</v>
      </c>
      <c r="C54" s="13"/>
      <c r="D54" s="14"/>
      <c r="E54" s="14"/>
      <c r="F54" s="4"/>
    </row>
    <row r="55" spans="1:6" ht="24" customHeight="1" hidden="1">
      <c r="A55" s="15" t="s">
        <v>14</v>
      </c>
      <c r="B55" s="16" t="s">
        <v>59</v>
      </c>
      <c r="C55" s="13"/>
      <c r="D55" s="14"/>
      <c r="E55" s="14"/>
      <c r="F55" s="4"/>
    </row>
    <row r="56" spans="1:6" ht="24" customHeight="1" hidden="1">
      <c r="A56" s="11">
        <v>3</v>
      </c>
      <c r="B56" s="12" t="s">
        <v>33</v>
      </c>
      <c r="C56" s="13"/>
      <c r="D56" s="14"/>
      <c r="E56" s="14"/>
      <c r="F56" s="4"/>
    </row>
    <row r="57" spans="1:6" ht="24" customHeight="1" hidden="1">
      <c r="A57" s="15" t="s">
        <v>11</v>
      </c>
      <c r="B57" s="16" t="s">
        <v>58</v>
      </c>
      <c r="C57" s="13"/>
      <c r="D57" s="14"/>
      <c r="E57" s="14"/>
      <c r="F57" s="4"/>
    </row>
    <row r="58" spans="1:6" ht="24" customHeight="1" hidden="1">
      <c r="A58" s="15" t="s">
        <v>12</v>
      </c>
      <c r="B58" s="16" t="s">
        <v>59</v>
      </c>
      <c r="C58" s="13"/>
      <c r="D58" s="14"/>
      <c r="E58" s="14"/>
      <c r="F58" s="4"/>
    </row>
    <row r="59" spans="1:6" ht="24" customHeight="1" hidden="1">
      <c r="A59" s="11">
        <v>4</v>
      </c>
      <c r="B59" s="12" t="s">
        <v>60</v>
      </c>
      <c r="C59" s="13"/>
      <c r="D59" s="14"/>
      <c r="E59" s="14"/>
      <c r="F59" s="4"/>
    </row>
    <row r="60" spans="1:6" ht="24" customHeight="1" hidden="1">
      <c r="A60" s="15" t="s">
        <v>35</v>
      </c>
      <c r="B60" s="16" t="s">
        <v>58</v>
      </c>
      <c r="C60" s="13"/>
      <c r="D60" s="14"/>
      <c r="E60" s="14"/>
      <c r="F60" s="4"/>
    </row>
    <row r="61" spans="1:6" ht="24" customHeight="1" hidden="1">
      <c r="A61" s="15" t="s">
        <v>36</v>
      </c>
      <c r="B61" s="16" t="s">
        <v>59</v>
      </c>
      <c r="C61" s="13"/>
      <c r="D61" s="14"/>
      <c r="E61" s="14"/>
      <c r="F61" s="4"/>
    </row>
    <row r="62" spans="1:6" ht="24" customHeight="1" hidden="1">
      <c r="A62" s="11">
        <v>5</v>
      </c>
      <c r="B62" s="12" t="s">
        <v>61</v>
      </c>
      <c r="C62" s="13"/>
      <c r="D62" s="14"/>
      <c r="E62" s="14"/>
      <c r="F62" s="4"/>
    </row>
    <row r="63" spans="1:6" ht="24" customHeight="1" hidden="1">
      <c r="A63" s="15" t="s">
        <v>38</v>
      </c>
      <c r="B63" s="16" t="s">
        <v>58</v>
      </c>
      <c r="C63" s="13"/>
      <c r="D63" s="14"/>
      <c r="E63" s="14"/>
      <c r="F63" s="4"/>
    </row>
    <row r="64" spans="1:6" ht="24" customHeight="1" hidden="1">
      <c r="A64" s="15" t="s">
        <v>14</v>
      </c>
      <c r="B64" s="16" t="s">
        <v>59</v>
      </c>
      <c r="C64" s="13"/>
      <c r="D64" s="14"/>
      <c r="E64" s="14"/>
      <c r="F64" s="17"/>
    </row>
    <row r="65" spans="1:6" ht="24" customHeight="1" hidden="1">
      <c r="A65" s="11">
        <v>6</v>
      </c>
      <c r="B65" s="12" t="s">
        <v>62</v>
      </c>
      <c r="C65" s="13"/>
      <c r="D65" s="14"/>
      <c r="E65" s="14"/>
      <c r="F65" s="18"/>
    </row>
    <row r="66" spans="1:6" ht="24" customHeight="1" hidden="1">
      <c r="A66" s="15" t="s">
        <v>41</v>
      </c>
      <c r="B66" s="16" t="s">
        <v>58</v>
      </c>
      <c r="C66" s="13"/>
      <c r="D66" s="14"/>
      <c r="E66" s="14"/>
      <c r="F66" s="17"/>
    </row>
    <row r="67" spans="1:6" ht="24" customHeight="1" hidden="1">
      <c r="A67" s="15" t="s">
        <v>42</v>
      </c>
      <c r="B67" s="16" t="s">
        <v>59</v>
      </c>
      <c r="C67" s="13"/>
      <c r="D67" s="14"/>
      <c r="E67" s="14"/>
      <c r="F67" s="19"/>
    </row>
    <row r="68" spans="1:6" ht="24" customHeight="1" hidden="1">
      <c r="A68" s="11">
        <v>7</v>
      </c>
      <c r="B68" s="12" t="s">
        <v>43</v>
      </c>
      <c r="C68" s="13"/>
      <c r="D68" s="14"/>
      <c r="E68" s="14"/>
      <c r="F68" s="19"/>
    </row>
    <row r="69" spans="1:6" ht="24" customHeight="1" hidden="1">
      <c r="A69" s="15" t="s">
        <v>44</v>
      </c>
      <c r="B69" s="16" t="s">
        <v>58</v>
      </c>
      <c r="C69" s="13"/>
      <c r="D69" s="14"/>
      <c r="E69" s="14"/>
      <c r="F69" s="19"/>
    </row>
    <row r="70" spans="1:6" ht="24" customHeight="1" hidden="1">
      <c r="A70" s="15" t="s">
        <v>45</v>
      </c>
      <c r="B70" s="16" t="s">
        <v>59</v>
      </c>
      <c r="C70" s="13"/>
      <c r="D70" s="14"/>
      <c r="E70" s="14"/>
      <c r="F70" s="19"/>
    </row>
    <row r="71" spans="1:6" ht="24" customHeight="1" hidden="1">
      <c r="A71" s="11">
        <v>8</v>
      </c>
      <c r="B71" s="12" t="s">
        <v>46</v>
      </c>
      <c r="C71" s="13"/>
      <c r="D71" s="14"/>
      <c r="E71" s="14"/>
      <c r="F71" s="19"/>
    </row>
    <row r="72" spans="1:6" ht="15" hidden="1">
      <c r="A72" s="15" t="s">
        <v>47</v>
      </c>
      <c r="B72" s="16" t="s">
        <v>58</v>
      </c>
      <c r="C72" s="13"/>
      <c r="D72" s="14"/>
      <c r="E72" s="14"/>
      <c r="F72" s="19"/>
    </row>
    <row r="73" spans="1:6" ht="15" hidden="1">
      <c r="A73" s="15" t="s">
        <v>49</v>
      </c>
      <c r="B73" s="16" t="s">
        <v>59</v>
      </c>
      <c r="C73" s="13"/>
      <c r="D73" s="14"/>
      <c r="E73" s="14"/>
      <c r="F73" s="19"/>
    </row>
    <row r="74" spans="1:6" ht="30.75" hidden="1">
      <c r="A74" s="11">
        <v>9</v>
      </c>
      <c r="B74" s="12" t="s">
        <v>51</v>
      </c>
      <c r="C74" s="13"/>
      <c r="D74" s="14"/>
      <c r="E74" s="14"/>
      <c r="F74" s="19"/>
    </row>
    <row r="75" spans="1:6" ht="15" hidden="1">
      <c r="A75" s="15" t="s">
        <v>52</v>
      </c>
      <c r="B75" s="16" t="s">
        <v>58</v>
      </c>
      <c r="C75" s="13"/>
      <c r="D75" s="14"/>
      <c r="E75" s="14"/>
      <c r="F75" s="19"/>
    </row>
    <row r="76" spans="1:6" ht="15" hidden="1">
      <c r="A76" s="15" t="s">
        <v>53</v>
      </c>
      <c r="B76" s="16" t="s">
        <v>59</v>
      </c>
      <c r="C76" s="13"/>
      <c r="D76" s="14"/>
      <c r="E76" s="14"/>
      <c r="F76" s="19"/>
    </row>
    <row r="77" spans="1:6" ht="15" hidden="1">
      <c r="A77" s="11">
        <v>10</v>
      </c>
      <c r="B77" s="12" t="s">
        <v>54</v>
      </c>
      <c r="C77" s="13"/>
      <c r="D77" s="14"/>
      <c r="E77" s="14"/>
      <c r="F77" s="19"/>
    </row>
    <row r="78" spans="1:6" ht="15" hidden="1">
      <c r="A78" s="15" t="s">
        <v>55</v>
      </c>
      <c r="B78" s="16" t="s">
        <v>58</v>
      </c>
      <c r="C78" s="13"/>
      <c r="D78" s="14"/>
      <c r="E78" s="14"/>
      <c r="F78" s="19"/>
    </row>
    <row r="79" spans="1:6" ht="15" hidden="1">
      <c r="A79" s="15" t="s">
        <v>56</v>
      </c>
      <c r="B79" s="16" t="s">
        <v>59</v>
      </c>
      <c r="C79" s="13"/>
      <c r="D79" s="14"/>
      <c r="E79" s="14"/>
      <c r="F79" s="19"/>
    </row>
    <row r="80" spans="1:6" ht="15" hidden="1">
      <c r="A80" s="11" t="s">
        <v>28</v>
      </c>
      <c r="B80" s="12" t="s">
        <v>63</v>
      </c>
      <c r="C80" s="13"/>
      <c r="D80" s="14"/>
      <c r="E80" s="14"/>
      <c r="F80" s="19"/>
    </row>
    <row r="81" spans="1:6" ht="15" hidden="1">
      <c r="A81" s="11">
        <v>1</v>
      </c>
      <c r="B81" s="12" t="s">
        <v>6</v>
      </c>
      <c r="C81" s="13"/>
      <c r="D81" s="14"/>
      <c r="E81" s="14"/>
      <c r="F81" s="19"/>
    </row>
    <row r="82" spans="1:6" ht="15" hidden="1">
      <c r="A82" s="15" t="s">
        <v>9</v>
      </c>
      <c r="B82" s="16" t="s">
        <v>58</v>
      </c>
      <c r="C82" s="13"/>
      <c r="D82" s="14"/>
      <c r="E82" s="14"/>
      <c r="F82" s="19"/>
    </row>
    <row r="83" spans="1:6" ht="15" hidden="1">
      <c r="A83" s="15" t="s">
        <v>10</v>
      </c>
      <c r="B83" s="16" t="s">
        <v>59</v>
      </c>
      <c r="C83" s="13"/>
      <c r="D83" s="14"/>
      <c r="E83" s="14"/>
      <c r="F83" s="19"/>
    </row>
    <row r="84" spans="1:6" ht="30.75" hidden="1">
      <c r="A84" s="11">
        <v>2</v>
      </c>
      <c r="B84" s="12" t="s">
        <v>32</v>
      </c>
      <c r="C84" s="13"/>
      <c r="D84" s="14"/>
      <c r="E84" s="14"/>
      <c r="F84" s="19"/>
    </row>
    <row r="85" spans="1:6" ht="15" hidden="1">
      <c r="A85" s="15" t="s">
        <v>13</v>
      </c>
      <c r="B85" s="16" t="s">
        <v>58</v>
      </c>
      <c r="C85" s="13"/>
      <c r="D85" s="14"/>
      <c r="E85" s="14"/>
      <c r="F85" s="19"/>
    </row>
    <row r="86" spans="1:6" ht="15" hidden="1">
      <c r="A86" s="15" t="s">
        <v>14</v>
      </c>
      <c r="B86" s="16" t="s">
        <v>59</v>
      </c>
      <c r="C86" s="13"/>
      <c r="D86" s="14"/>
      <c r="E86" s="14"/>
      <c r="F86" s="19"/>
    </row>
    <row r="87" spans="1:6" ht="30.75" hidden="1">
      <c r="A87" s="11">
        <v>3</v>
      </c>
      <c r="B87" s="12" t="s">
        <v>33</v>
      </c>
      <c r="C87" s="13"/>
      <c r="D87" s="14"/>
      <c r="E87" s="14"/>
      <c r="F87" s="19"/>
    </row>
    <row r="88" spans="1:6" ht="15" hidden="1">
      <c r="A88" s="15" t="s">
        <v>11</v>
      </c>
      <c r="B88" s="16" t="s">
        <v>58</v>
      </c>
      <c r="C88" s="13"/>
      <c r="D88" s="14"/>
      <c r="E88" s="14"/>
      <c r="F88" s="19"/>
    </row>
    <row r="89" spans="1:6" ht="15" hidden="1">
      <c r="A89" s="15" t="s">
        <v>12</v>
      </c>
      <c r="B89" s="16" t="s">
        <v>59</v>
      </c>
      <c r="C89" s="13"/>
      <c r="D89" s="14"/>
      <c r="E89" s="14"/>
      <c r="F89" s="19"/>
    </row>
    <row r="90" spans="1:6" ht="30.75" hidden="1">
      <c r="A90" s="11">
        <v>4</v>
      </c>
      <c r="B90" s="12" t="s">
        <v>60</v>
      </c>
      <c r="C90" s="13"/>
      <c r="D90" s="14"/>
      <c r="E90" s="14"/>
      <c r="F90" s="19"/>
    </row>
    <row r="91" spans="1:6" ht="15" hidden="1">
      <c r="A91" s="15" t="s">
        <v>35</v>
      </c>
      <c r="B91" s="16" t="s">
        <v>58</v>
      </c>
      <c r="C91" s="13"/>
      <c r="D91" s="14"/>
      <c r="E91" s="14"/>
      <c r="F91" s="19"/>
    </row>
    <row r="92" spans="1:6" ht="15" hidden="1">
      <c r="A92" s="15" t="s">
        <v>36</v>
      </c>
      <c r="B92" s="16" t="s">
        <v>59</v>
      </c>
      <c r="C92" s="13"/>
      <c r="D92" s="14"/>
      <c r="E92" s="14"/>
      <c r="F92" s="19"/>
    </row>
    <row r="93" spans="1:6" ht="15" hidden="1">
      <c r="A93" s="11">
        <v>5</v>
      </c>
      <c r="B93" s="12" t="s">
        <v>61</v>
      </c>
      <c r="C93" s="13"/>
      <c r="D93" s="14"/>
      <c r="E93" s="14"/>
      <c r="F93" s="19"/>
    </row>
    <row r="94" spans="1:6" ht="15" hidden="1">
      <c r="A94" s="15" t="s">
        <v>38</v>
      </c>
      <c r="B94" s="16" t="s">
        <v>58</v>
      </c>
      <c r="C94" s="13"/>
      <c r="D94" s="14"/>
      <c r="E94" s="14"/>
      <c r="F94" s="19"/>
    </row>
    <row r="95" spans="1:6" ht="15" hidden="1">
      <c r="A95" s="15" t="s">
        <v>14</v>
      </c>
      <c r="B95" s="16" t="s">
        <v>59</v>
      </c>
      <c r="C95" s="13"/>
      <c r="D95" s="14"/>
      <c r="E95" s="14"/>
      <c r="F95" s="19"/>
    </row>
    <row r="96" spans="1:6" ht="15" hidden="1">
      <c r="A96" s="11">
        <v>6</v>
      </c>
      <c r="B96" s="12" t="s">
        <v>62</v>
      </c>
      <c r="C96" s="13"/>
      <c r="D96" s="14"/>
      <c r="E96" s="14"/>
      <c r="F96" s="19"/>
    </row>
    <row r="97" spans="1:6" ht="15" hidden="1">
      <c r="A97" s="15" t="s">
        <v>41</v>
      </c>
      <c r="B97" s="16" t="s">
        <v>58</v>
      </c>
      <c r="C97" s="13"/>
      <c r="D97" s="14"/>
      <c r="E97" s="14"/>
      <c r="F97" s="19"/>
    </row>
    <row r="98" spans="1:6" ht="15" hidden="1">
      <c r="A98" s="15" t="s">
        <v>42</v>
      </c>
      <c r="B98" s="16" t="s">
        <v>59</v>
      </c>
      <c r="C98" s="13"/>
      <c r="D98" s="14"/>
      <c r="E98" s="14"/>
      <c r="F98" s="19"/>
    </row>
    <row r="99" spans="1:6" ht="15" hidden="1">
      <c r="A99" s="11">
        <v>7</v>
      </c>
      <c r="B99" s="12" t="s">
        <v>43</v>
      </c>
      <c r="C99" s="13"/>
      <c r="D99" s="14"/>
      <c r="E99" s="14"/>
      <c r="F99" s="19"/>
    </row>
    <row r="100" spans="1:6" ht="15" hidden="1">
      <c r="A100" s="15" t="s">
        <v>44</v>
      </c>
      <c r="B100" s="16" t="s">
        <v>58</v>
      </c>
      <c r="C100" s="13"/>
      <c r="D100" s="14"/>
      <c r="E100" s="14"/>
      <c r="F100" s="19"/>
    </row>
    <row r="101" spans="1:6" ht="15" hidden="1">
      <c r="A101" s="15" t="s">
        <v>45</v>
      </c>
      <c r="B101" s="16" t="s">
        <v>59</v>
      </c>
      <c r="C101" s="13"/>
      <c r="D101" s="14"/>
      <c r="E101" s="14"/>
      <c r="F101" s="19"/>
    </row>
    <row r="102" spans="1:6" ht="15" hidden="1">
      <c r="A102" s="11">
        <v>8</v>
      </c>
      <c r="B102" s="12" t="s">
        <v>46</v>
      </c>
      <c r="C102" s="13"/>
      <c r="D102" s="14"/>
      <c r="E102" s="14"/>
      <c r="F102" s="19"/>
    </row>
    <row r="103" spans="1:6" ht="15" hidden="1">
      <c r="A103" s="15" t="s">
        <v>47</v>
      </c>
      <c r="B103" s="16" t="s">
        <v>58</v>
      </c>
      <c r="C103" s="13"/>
      <c r="D103" s="14"/>
      <c r="E103" s="14"/>
      <c r="F103" s="19"/>
    </row>
    <row r="104" spans="1:6" ht="15" hidden="1">
      <c r="A104" s="15" t="s">
        <v>49</v>
      </c>
      <c r="B104" s="16" t="s">
        <v>59</v>
      </c>
      <c r="C104" s="13"/>
      <c r="D104" s="14"/>
      <c r="E104" s="14"/>
      <c r="F104" s="19"/>
    </row>
    <row r="105" spans="1:6" ht="30.75" hidden="1">
      <c r="A105" s="11">
        <v>9</v>
      </c>
      <c r="B105" s="12" t="s">
        <v>51</v>
      </c>
      <c r="C105" s="13"/>
      <c r="D105" s="14"/>
      <c r="E105" s="14"/>
      <c r="F105" s="19"/>
    </row>
    <row r="106" spans="1:6" ht="15" hidden="1">
      <c r="A106" s="15" t="s">
        <v>52</v>
      </c>
      <c r="B106" s="16" t="s">
        <v>58</v>
      </c>
      <c r="C106" s="13"/>
      <c r="D106" s="14"/>
      <c r="E106" s="14"/>
      <c r="F106" s="19"/>
    </row>
    <row r="107" spans="1:6" ht="15" hidden="1">
      <c r="A107" s="15" t="s">
        <v>53</v>
      </c>
      <c r="B107" s="16" t="s">
        <v>59</v>
      </c>
      <c r="C107" s="13"/>
      <c r="D107" s="14"/>
      <c r="E107" s="14"/>
      <c r="F107" s="19"/>
    </row>
    <row r="108" spans="1:6" ht="15" hidden="1">
      <c r="A108" s="11">
        <v>10</v>
      </c>
      <c r="B108" s="12" t="s">
        <v>54</v>
      </c>
      <c r="C108" s="13"/>
      <c r="D108" s="14"/>
      <c r="E108" s="14"/>
      <c r="F108" s="19"/>
    </row>
    <row r="109" spans="1:6" ht="15" hidden="1">
      <c r="A109" s="15" t="s">
        <v>55</v>
      </c>
      <c r="B109" s="16" t="s">
        <v>58</v>
      </c>
      <c r="C109" s="13"/>
      <c r="D109" s="14"/>
      <c r="E109" s="14"/>
      <c r="F109" s="19"/>
    </row>
    <row r="110" spans="1:6" ht="15" hidden="1">
      <c r="A110" s="15" t="s">
        <v>56</v>
      </c>
      <c r="B110" s="16" t="s">
        <v>59</v>
      </c>
      <c r="C110" s="13"/>
      <c r="D110" s="14"/>
      <c r="E110" s="14"/>
      <c r="F110" s="19"/>
    </row>
    <row r="111" spans="1:5" ht="18">
      <c r="A111" s="9"/>
      <c r="B111" s="9"/>
      <c r="C111" s="9"/>
      <c r="D111" s="9"/>
      <c r="E111" s="9"/>
    </row>
    <row r="112" spans="1:6" ht="18">
      <c r="A112" s="9"/>
      <c r="B112" s="9"/>
      <c r="C112" s="9"/>
      <c r="D112" s="105" t="s">
        <v>100</v>
      </c>
      <c r="E112" s="105"/>
      <c r="F112" s="105"/>
    </row>
    <row r="113" spans="1:6" ht="18">
      <c r="A113" s="9"/>
      <c r="B113" s="58" t="s">
        <v>85</v>
      </c>
      <c r="C113" s="9"/>
      <c r="D113" s="104" t="s">
        <v>86</v>
      </c>
      <c r="E113" s="104"/>
      <c r="F113" s="104"/>
    </row>
    <row r="114" spans="1:5" ht="18">
      <c r="A114" s="9"/>
      <c r="C114" s="9"/>
      <c r="D114" s="114"/>
      <c r="E114" s="114"/>
    </row>
    <row r="115" spans="1:5" ht="18">
      <c r="A115" s="9"/>
      <c r="C115" s="9"/>
      <c r="D115" s="111"/>
      <c r="E115" s="111"/>
    </row>
    <row r="118" ht="14.25">
      <c r="B118" s="58" t="s">
        <v>87</v>
      </c>
    </row>
  </sheetData>
  <sheetProtection/>
  <mergeCells count="16">
    <mergeCell ref="D112:F112"/>
    <mergeCell ref="D113:F113"/>
    <mergeCell ref="D114:E114"/>
    <mergeCell ref="D115:E115"/>
    <mergeCell ref="A6:F6"/>
    <mergeCell ref="A7:F7"/>
    <mergeCell ref="A8:F8"/>
    <mergeCell ref="A9:F9"/>
    <mergeCell ref="A10:F10"/>
    <mergeCell ref="E11:F11"/>
    <mergeCell ref="A1:F1"/>
    <mergeCell ref="C2:F2"/>
    <mergeCell ref="C3:F3"/>
    <mergeCell ref="A4:B4"/>
    <mergeCell ref="C4:F4"/>
    <mergeCell ref="A5:F5"/>
  </mergeCells>
  <printOptions/>
  <pageMargins left="0.29" right="0.2" top="0.26" bottom="0.2" header="0.2" footer="0.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F118"/>
  <sheetViews>
    <sheetView tabSelected="1" zoomScalePageLayoutView="0" workbookViewId="0" topLeftCell="A1">
      <selection activeCell="G27" sqref="G27"/>
    </sheetView>
  </sheetViews>
  <sheetFormatPr defaultColWidth="9.140625" defaultRowHeight="15"/>
  <cols>
    <col min="1" max="1" width="6.00390625" style="0" customWidth="1"/>
    <col min="2" max="2" width="32.00390625" style="0" customWidth="1"/>
    <col min="3" max="3" width="14.00390625" style="0" customWidth="1"/>
    <col min="4" max="4" width="14.28125" style="0" customWidth="1"/>
    <col min="5" max="5" width="14.57421875" style="0" customWidth="1"/>
    <col min="6" max="6" width="17.7109375" style="0" customWidth="1"/>
  </cols>
  <sheetData>
    <row r="1" spans="1:6" ht="14.25">
      <c r="A1" s="106" t="s">
        <v>15</v>
      </c>
      <c r="B1" s="106"/>
      <c r="C1" s="106"/>
      <c r="D1" s="106"/>
      <c r="E1" s="106"/>
      <c r="F1" s="106"/>
    </row>
    <row r="2" spans="1:6" ht="16.5">
      <c r="A2" s="20" t="s">
        <v>69</v>
      </c>
      <c r="B2" s="1"/>
      <c r="C2" s="109" t="s">
        <v>16</v>
      </c>
      <c r="D2" s="109"/>
      <c r="E2" s="109"/>
      <c r="F2" s="109"/>
    </row>
    <row r="3" spans="1:6" ht="16.5">
      <c r="A3" s="20" t="s">
        <v>70</v>
      </c>
      <c r="B3" s="1"/>
      <c r="C3" s="108" t="s">
        <v>64</v>
      </c>
      <c r="D3" s="108"/>
      <c r="E3" s="108"/>
      <c r="F3" s="108"/>
    </row>
    <row r="4" spans="1:6" ht="18">
      <c r="A4" s="107"/>
      <c r="B4" s="107"/>
      <c r="C4" s="110" t="s">
        <v>115</v>
      </c>
      <c r="D4" s="110"/>
      <c r="E4" s="110"/>
      <c r="F4" s="110"/>
    </row>
    <row r="5" spans="1:6" ht="14.25">
      <c r="A5" s="103"/>
      <c r="B5" s="103"/>
      <c r="C5" s="103"/>
      <c r="D5" s="103"/>
      <c r="E5" s="103"/>
      <c r="F5" s="103"/>
    </row>
    <row r="6" spans="1:6" ht="15">
      <c r="A6" s="104" t="s">
        <v>113</v>
      </c>
      <c r="B6" s="104"/>
      <c r="C6" s="104"/>
      <c r="D6" s="104"/>
      <c r="E6" s="104"/>
      <c r="F6" s="104"/>
    </row>
    <row r="7" spans="1:6" ht="15">
      <c r="A7" s="105" t="s">
        <v>17</v>
      </c>
      <c r="B7" s="105"/>
      <c r="C7" s="105"/>
      <c r="D7" s="105"/>
      <c r="E7" s="105"/>
      <c r="F7" s="105"/>
    </row>
    <row r="8" spans="1:6" ht="15">
      <c r="A8" s="105" t="s">
        <v>18</v>
      </c>
      <c r="B8" s="105"/>
      <c r="C8" s="105"/>
      <c r="D8" s="105"/>
      <c r="E8" s="105"/>
      <c r="F8" s="105"/>
    </row>
    <row r="9" spans="1:6" ht="31.5" customHeight="1">
      <c r="A9" s="112" t="s">
        <v>19</v>
      </c>
      <c r="B9" s="112"/>
      <c r="C9" s="112"/>
      <c r="D9" s="112"/>
      <c r="E9" s="112"/>
      <c r="F9" s="112"/>
    </row>
    <row r="10" spans="1:6" ht="63" customHeight="1">
      <c r="A10" s="112" t="s">
        <v>20</v>
      </c>
      <c r="B10" s="112"/>
      <c r="C10" s="112"/>
      <c r="D10" s="112"/>
      <c r="E10" s="112"/>
      <c r="F10" s="112"/>
    </row>
    <row r="11" spans="1:6" ht="18">
      <c r="A11" s="102"/>
      <c r="B11" s="8"/>
      <c r="C11" s="8"/>
      <c r="D11" s="102"/>
      <c r="E11" s="113" t="s">
        <v>75</v>
      </c>
      <c r="F11" s="113"/>
    </row>
    <row r="12" spans="1:6" ht="74.25" customHeight="1">
      <c r="A12" s="65" t="s">
        <v>0</v>
      </c>
      <c r="B12" s="66" t="s">
        <v>1</v>
      </c>
      <c r="C12" s="65" t="s">
        <v>66</v>
      </c>
      <c r="D12" s="65" t="s">
        <v>116</v>
      </c>
      <c r="E12" s="65" t="s">
        <v>102</v>
      </c>
      <c r="F12" s="65" t="s">
        <v>103</v>
      </c>
    </row>
    <row r="13" spans="1:6" ht="14.25">
      <c r="A13" s="67">
        <v>1</v>
      </c>
      <c r="B13" s="67">
        <v>2</v>
      </c>
      <c r="C13" s="67">
        <v>3</v>
      </c>
      <c r="D13" s="67">
        <v>4</v>
      </c>
      <c r="E13" s="67">
        <v>5</v>
      </c>
      <c r="F13" s="67">
        <v>6</v>
      </c>
    </row>
    <row r="14" spans="1:6" ht="34.5" customHeight="1">
      <c r="A14" s="66" t="s">
        <v>22</v>
      </c>
      <c r="B14" s="68" t="s">
        <v>3</v>
      </c>
      <c r="C14" s="64">
        <f>C18</f>
        <v>338130000</v>
      </c>
      <c r="D14" s="64">
        <f>D18</f>
        <v>297421700</v>
      </c>
      <c r="E14" s="89">
        <f>E18</f>
        <v>87.96075473930145</v>
      </c>
      <c r="F14" s="89">
        <f>F18</f>
        <v>95.34494785582484</v>
      </c>
    </row>
    <row r="15" spans="1:6" ht="22.5" customHeight="1">
      <c r="A15" s="66" t="s">
        <v>2</v>
      </c>
      <c r="B15" s="68" t="s">
        <v>23</v>
      </c>
      <c r="C15" s="64">
        <f>C16</f>
        <v>338130000</v>
      </c>
      <c r="D15" s="64">
        <f>D16</f>
        <v>297421700</v>
      </c>
      <c r="E15" s="89">
        <f>E16</f>
        <v>87.96075473930145</v>
      </c>
      <c r="F15" s="89">
        <f>F16</f>
        <v>95.34494785582484</v>
      </c>
    </row>
    <row r="16" spans="1:6" ht="22.5" customHeight="1">
      <c r="A16" s="67">
        <v>1</v>
      </c>
      <c r="B16" s="70" t="s">
        <v>72</v>
      </c>
      <c r="C16" s="71">
        <v>338130000</v>
      </c>
      <c r="D16" s="72">
        <v>297421700</v>
      </c>
      <c r="E16" s="87">
        <f>D16/C16*100</f>
        <v>87.96075473930145</v>
      </c>
      <c r="F16" s="87">
        <f>D16/311942800*100</f>
        <v>95.34494785582484</v>
      </c>
    </row>
    <row r="17" spans="1:6" ht="22.5" customHeight="1">
      <c r="A17" s="66" t="s">
        <v>7</v>
      </c>
      <c r="B17" s="68" t="s">
        <v>4</v>
      </c>
      <c r="C17" s="64">
        <f aca="true" t="shared" si="0" ref="C17:F18">C18</f>
        <v>338130000</v>
      </c>
      <c r="D17" s="64">
        <f t="shared" si="0"/>
        <v>297421700</v>
      </c>
      <c r="E17" s="89">
        <f t="shared" si="0"/>
        <v>87.96075473930145</v>
      </c>
      <c r="F17" s="89">
        <f t="shared" si="0"/>
        <v>95.34494785582484</v>
      </c>
    </row>
    <row r="18" spans="1:6" ht="27">
      <c r="A18" s="77">
        <v>1</v>
      </c>
      <c r="B18" s="78" t="s">
        <v>33</v>
      </c>
      <c r="C18" s="90">
        <f t="shared" si="0"/>
        <v>338130000</v>
      </c>
      <c r="D18" s="90">
        <f t="shared" si="0"/>
        <v>297421700</v>
      </c>
      <c r="E18" s="123">
        <f t="shared" si="0"/>
        <v>87.96075473930145</v>
      </c>
      <c r="F18" s="123">
        <f t="shared" si="0"/>
        <v>95.34494785582484</v>
      </c>
    </row>
    <row r="19" spans="1:6" ht="23.25" customHeight="1">
      <c r="A19" s="67" t="s">
        <v>25</v>
      </c>
      <c r="B19" s="80" t="s">
        <v>26</v>
      </c>
      <c r="C19" s="81">
        <v>338130000</v>
      </c>
      <c r="D19" s="72">
        <v>297421700</v>
      </c>
      <c r="E19" s="87">
        <f>D19/C19*100</f>
        <v>87.96075473930145</v>
      </c>
      <c r="F19" s="87">
        <f>D19/311942800*100</f>
        <v>95.34494785582484</v>
      </c>
    </row>
    <row r="20" spans="1:6" ht="23.25" customHeight="1">
      <c r="A20" s="67" t="s">
        <v>27</v>
      </c>
      <c r="B20" s="80" t="s">
        <v>5</v>
      </c>
      <c r="C20" s="75"/>
      <c r="D20" s="76"/>
      <c r="E20" s="76"/>
      <c r="F20" s="76"/>
    </row>
    <row r="21" spans="1:6" ht="18.75" customHeight="1">
      <c r="A21" s="66" t="s">
        <v>28</v>
      </c>
      <c r="B21" s="68" t="s">
        <v>29</v>
      </c>
      <c r="C21" s="75"/>
      <c r="D21" s="76"/>
      <c r="E21" s="76"/>
      <c r="F21" s="76"/>
    </row>
    <row r="22" spans="1:6" ht="14.25">
      <c r="A22" s="77">
        <v>1</v>
      </c>
      <c r="B22" s="78" t="s">
        <v>24</v>
      </c>
      <c r="C22" s="76"/>
      <c r="D22" s="76"/>
      <c r="E22" s="76"/>
      <c r="F22" s="76"/>
    </row>
    <row r="23" spans="1:6" ht="24" customHeight="1">
      <c r="A23" s="66" t="s">
        <v>30</v>
      </c>
      <c r="B23" s="68" t="s">
        <v>8</v>
      </c>
      <c r="C23" s="85">
        <f aca="true" t="shared" si="1" ref="C23:F24">C24</f>
        <v>4274317000</v>
      </c>
      <c r="D23" s="85">
        <f t="shared" si="1"/>
        <v>4274317000</v>
      </c>
      <c r="E23" s="86">
        <f t="shared" si="1"/>
        <v>100</v>
      </c>
      <c r="F23" s="86">
        <f t="shared" si="1"/>
        <v>116.7875322543157</v>
      </c>
    </row>
    <row r="24" spans="1:6" ht="24" customHeight="1">
      <c r="A24" s="66" t="s">
        <v>2</v>
      </c>
      <c r="B24" s="68" t="s">
        <v>31</v>
      </c>
      <c r="C24" s="85">
        <f t="shared" si="1"/>
        <v>4274317000</v>
      </c>
      <c r="D24" s="85">
        <f t="shared" si="1"/>
        <v>4274317000</v>
      </c>
      <c r="E24" s="89">
        <f>D24/C24*100</f>
        <v>100</v>
      </c>
      <c r="F24" s="86">
        <f t="shared" si="1"/>
        <v>116.7875322543157</v>
      </c>
    </row>
    <row r="25" spans="1:6" ht="27.75" customHeight="1">
      <c r="A25" s="66">
        <v>2</v>
      </c>
      <c r="B25" s="68" t="s">
        <v>33</v>
      </c>
      <c r="C25" s="85">
        <f>C26+C27</f>
        <v>4274317000</v>
      </c>
      <c r="D25" s="85">
        <f>D26+D27</f>
        <v>4274317000</v>
      </c>
      <c r="E25" s="89">
        <f>D25/C25*100</f>
        <v>100</v>
      </c>
      <c r="F25" s="97">
        <f>F26+F27</f>
        <v>116.7875322543157</v>
      </c>
    </row>
    <row r="26" spans="1:6" ht="24" customHeight="1">
      <c r="A26" s="67" t="s">
        <v>13</v>
      </c>
      <c r="B26" s="80" t="s">
        <v>26</v>
      </c>
      <c r="C26" s="84">
        <v>3949425000</v>
      </c>
      <c r="D26" s="84">
        <v>3949425000</v>
      </c>
      <c r="E26" s="87">
        <f>D26/C26*100</f>
        <v>100</v>
      </c>
      <c r="F26" s="88">
        <f>D26/3381718000*100</f>
        <v>116.7875322543157</v>
      </c>
    </row>
    <row r="27" spans="1:6" ht="24" customHeight="1">
      <c r="A27" s="67">
        <v>2.2</v>
      </c>
      <c r="B27" s="80" t="s">
        <v>5</v>
      </c>
      <c r="C27" s="84">
        <v>324892000</v>
      </c>
      <c r="D27" s="84">
        <v>324892000</v>
      </c>
      <c r="E27" s="87">
        <f>D27/C27*100</f>
        <v>100</v>
      </c>
      <c r="F27" s="122">
        <v>0</v>
      </c>
    </row>
    <row r="28" spans="1:6" ht="24" customHeight="1" hidden="1">
      <c r="A28" s="3">
        <v>4</v>
      </c>
      <c r="B28" s="7" t="s">
        <v>34</v>
      </c>
      <c r="C28" s="4"/>
      <c r="D28" s="4"/>
      <c r="E28" s="4"/>
      <c r="F28" s="4"/>
    </row>
    <row r="29" spans="1:6" ht="24" customHeight="1" hidden="1">
      <c r="A29" s="5" t="s">
        <v>35</v>
      </c>
      <c r="B29" s="10" t="s">
        <v>26</v>
      </c>
      <c r="C29" s="4"/>
      <c r="D29" s="4"/>
      <c r="E29" s="4"/>
      <c r="F29" s="4"/>
    </row>
    <row r="30" spans="1:6" ht="24" customHeight="1" hidden="1">
      <c r="A30" s="5" t="s">
        <v>36</v>
      </c>
      <c r="B30" s="10" t="s">
        <v>5</v>
      </c>
      <c r="C30" s="4"/>
      <c r="D30" s="4"/>
      <c r="E30" s="4"/>
      <c r="F30" s="4"/>
    </row>
    <row r="31" spans="1:6" ht="24" customHeight="1" hidden="1">
      <c r="A31" s="3">
        <v>5</v>
      </c>
      <c r="B31" s="7" t="s">
        <v>37</v>
      </c>
      <c r="C31" s="4"/>
      <c r="D31" s="4"/>
      <c r="E31" s="4"/>
      <c r="F31" s="4"/>
    </row>
    <row r="32" spans="1:6" ht="24" customHeight="1" hidden="1">
      <c r="A32" s="5" t="s">
        <v>38</v>
      </c>
      <c r="B32" s="10" t="s">
        <v>26</v>
      </c>
      <c r="C32" s="4"/>
      <c r="D32" s="4"/>
      <c r="E32" s="4"/>
      <c r="F32" s="4"/>
    </row>
    <row r="33" spans="1:6" ht="24" customHeight="1" hidden="1">
      <c r="A33" s="5" t="s">
        <v>39</v>
      </c>
      <c r="B33" s="10" t="s">
        <v>5</v>
      </c>
      <c r="C33" s="4"/>
      <c r="D33" s="4"/>
      <c r="E33" s="4"/>
      <c r="F33" s="4"/>
    </row>
    <row r="34" spans="1:6" ht="24" customHeight="1" hidden="1">
      <c r="A34" s="3">
        <v>6</v>
      </c>
      <c r="B34" s="7" t="s">
        <v>40</v>
      </c>
      <c r="C34" s="4"/>
      <c r="D34" s="4"/>
      <c r="E34" s="4"/>
      <c r="F34" s="4"/>
    </row>
    <row r="35" spans="1:6" ht="24" customHeight="1" hidden="1">
      <c r="A35" s="5" t="s">
        <v>41</v>
      </c>
      <c r="B35" s="10" t="s">
        <v>26</v>
      </c>
      <c r="C35" s="4"/>
      <c r="D35" s="4"/>
      <c r="E35" s="4"/>
      <c r="F35" s="4"/>
    </row>
    <row r="36" spans="1:6" ht="24" customHeight="1" hidden="1">
      <c r="A36" s="5" t="s">
        <v>42</v>
      </c>
      <c r="B36" s="10" t="s">
        <v>5</v>
      </c>
      <c r="C36" s="4"/>
      <c r="D36" s="4"/>
      <c r="E36" s="4"/>
      <c r="F36" s="4"/>
    </row>
    <row r="37" spans="1:6" ht="24" customHeight="1" hidden="1">
      <c r="A37" s="3">
        <v>7</v>
      </c>
      <c r="B37" s="7" t="s">
        <v>43</v>
      </c>
      <c r="C37" s="4"/>
      <c r="D37" s="4"/>
      <c r="E37" s="4"/>
      <c r="F37" s="4"/>
    </row>
    <row r="38" spans="1:6" ht="24" customHeight="1" hidden="1">
      <c r="A38" s="5" t="s">
        <v>44</v>
      </c>
      <c r="B38" s="10" t="s">
        <v>26</v>
      </c>
      <c r="C38" s="4"/>
      <c r="D38" s="4"/>
      <c r="E38" s="4"/>
      <c r="F38" s="4"/>
    </row>
    <row r="39" spans="1:6" ht="24" customHeight="1" hidden="1">
      <c r="A39" s="5" t="s">
        <v>45</v>
      </c>
      <c r="B39" s="10" t="s">
        <v>5</v>
      </c>
      <c r="C39" s="4"/>
      <c r="D39" s="4"/>
      <c r="E39" s="4"/>
      <c r="F39" s="4"/>
    </row>
    <row r="40" spans="1:6" ht="24" customHeight="1" hidden="1">
      <c r="A40" s="11">
        <v>8</v>
      </c>
      <c r="B40" s="12" t="s">
        <v>46</v>
      </c>
      <c r="C40" s="13"/>
      <c r="D40" s="14"/>
      <c r="E40" s="14"/>
      <c r="F40" s="4"/>
    </row>
    <row r="41" spans="1:6" ht="24" customHeight="1" hidden="1">
      <c r="A41" s="15" t="s">
        <v>47</v>
      </c>
      <c r="B41" s="16" t="s">
        <v>48</v>
      </c>
      <c r="C41" s="13"/>
      <c r="D41" s="14"/>
      <c r="E41" s="14"/>
      <c r="F41" s="4"/>
    </row>
    <row r="42" spans="1:6" ht="30.75" customHeight="1" hidden="1">
      <c r="A42" s="15" t="s">
        <v>49</v>
      </c>
      <c r="B42" s="16" t="s">
        <v>50</v>
      </c>
      <c r="C42" s="13"/>
      <c r="D42" s="14"/>
      <c r="E42" s="14"/>
      <c r="F42" s="4"/>
    </row>
    <row r="43" spans="1:6" ht="30.75" customHeight="1" hidden="1">
      <c r="A43" s="11">
        <v>9</v>
      </c>
      <c r="B43" s="12" t="s">
        <v>51</v>
      </c>
      <c r="C43" s="13"/>
      <c r="D43" s="14"/>
      <c r="E43" s="14"/>
      <c r="F43" s="4"/>
    </row>
    <row r="44" spans="1:6" ht="24" customHeight="1" hidden="1">
      <c r="A44" s="15" t="s">
        <v>52</v>
      </c>
      <c r="B44" s="16" t="s">
        <v>48</v>
      </c>
      <c r="C44" s="13"/>
      <c r="D44" s="14"/>
      <c r="E44" s="14"/>
      <c r="F44" s="4"/>
    </row>
    <row r="45" spans="1:6" ht="33" customHeight="1" hidden="1">
      <c r="A45" s="15" t="s">
        <v>53</v>
      </c>
      <c r="B45" s="16" t="s">
        <v>50</v>
      </c>
      <c r="C45" s="13"/>
      <c r="D45" s="14"/>
      <c r="E45" s="14"/>
      <c r="F45" s="4"/>
    </row>
    <row r="46" spans="1:6" ht="24" customHeight="1" hidden="1">
      <c r="A46" s="11">
        <v>10</v>
      </c>
      <c r="B46" s="12" t="s">
        <v>54</v>
      </c>
      <c r="C46" s="13"/>
      <c r="D46" s="14"/>
      <c r="E46" s="14"/>
      <c r="F46" s="4"/>
    </row>
    <row r="47" spans="1:6" ht="24" customHeight="1" hidden="1">
      <c r="A47" s="15" t="s">
        <v>55</v>
      </c>
      <c r="B47" s="16" t="s">
        <v>48</v>
      </c>
      <c r="C47" s="13"/>
      <c r="D47" s="14"/>
      <c r="E47" s="14"/>
      <c r="F47" s="4"/>
    </row>
    <row r="48" spans="1:6" ht="34.5" customHeight="1" hidden="1">
      <c r="A48" s="15" t="s">
        <v>56</v>
      </c>
      <c r="B48" s="16" t="s">
        <v>50</v>
      </c>
      <c r="C48" s="13"/>
      <c r="D48" s="14"/>
      <c r="E48" s="14"/>
      <c r="F48" s="4"/>
    </row>
    <row r="49" spans="1:6" ht="24" customHeight="1" hidden="1">
      <c r="A49" s="11" t="s">
        <v>7</v>
      </c>
      <c r="B49" s="12" t="s">
        <v>57</v>
      </c>
      <c r="C49" s="13"/>
      <c r="D49" s="14"/>
      <c r="E49" s="14"/>
      <c r="F49" s="4"/>
    </row>
    <row r="50" spans="1:6" ht="24" customHeight="1" hidden="1">
      <c r="A50" s="11">
        <v>1</v>
      </c>
      <c r="B50" s="12" t="s">
        <v>6</v>
      </c>
      <c r="C50" s="13"/>
      <c r="D50" s="14"/>
      <c r="E50" s="14"/>
      <c r="F50" s="4"/>
    </row>
    <row r="51" spans="1:6" ht="24" customHeight="1" hidden="1">
      <c r="A51" s="15" t="s">
        <v>9</v>
      </c>
      <c r="B51" s="16" t="s">
        <v>58</v>
      </c>
      <c r="C51" s="13"/>
      <c r="D51" s="14"/>
      <c r="E51" s="14"/>
      <c r="F51" s="4"/>
    </row>
    <row r="52" spans="1:6" ht="24" customHeight="1" hidden="1">
      <c r="A52" s="15" t="s">
        <v>10</v>
      </c>
      <c r="B52" s="16" t="s">
        <v>59</v>
      </c>
      <c r="C52" s="13"/>
      <c r="D52" s="14"/>
      <c r="E52" s="14"/>
      <c r="F52" s="4"/>
    </row>
    <row r="53" spans="1:6" ht="24" customHeight="1" hidden="1">
      <c r="A53" s="11">
        <v>2</v>
      </c>
      <c r="B53" s="12" t="s">
        <v>32</v>
      </c>
      <c r="C53" s="13"/>
      <c r="D53" s="14"/>
      <c r="E53" s="14"/>
      <c r="F53" s="4"/>
    </row>
    <row r="54" spans="1:6" ht="24" customHeight="1" hidden="1">
      <c r="A54" s="15" t="s">
        <v>13</v>
      </c>
      <c r="B54" s="16" t="s">
        <v>58</v>
      </c>
      <c r="C54" s="13"/>
      <c r="D54" s="14"/>
      <c r="E54" s="14"/>
      <c r="F54" s="4"/>
    </row>
    <row r="55" spans="1:6" ht="24" customHeight="1" hidden="1">
      <c r="A55" s="15" t="s">
        <v>14</v>
      </c>
      <c r="B55" s="16" t="s">
        <v>59</v>
      </c>
      <c r="C55" s="13"/>
      <c r="D55" s="14"/>
      <c r="E55" s="14"/>
      <c r="F55" s="4"/>
    </row>
    <row r="56" spans="1:6" ht="24" customHeight="1" hidden="1">
      <c r="A56" s="11">
        <v>3</v>
      </c>
      <c r="B56" s="12" t="s">
        <v>33</v>
      </c>
      <c r="C56" s="13"/>
      <c r="D56" s="14"/>
      <c r="E56" s="14"/>
      <c r="F56" s="4"/>
    </row>
    <row r="57" spans="1:6" ht="24" customHeight="1" hidden="1">
      <c r="A57" s="15" t="s">
        <v>11</v>
      </c>
      <c r="B57" s="16" t="s">
        <v>58</v>
      </c>
      <c r="C57" s="13"/>
      <c r="D57" s="14"/>
      <c r="E57" s="14"/>
      <c r="F57" s="4"/>
    </row>
    <row r="58" spans="1:6" ht="24" customHeight="1" hidden="1">
      <c r="A58" s="15" t="s">
        <v>12</v>
      </c>
      <c r="B58" s="16" t="s">
        <v>59</v>
      </c>
      <c r="C58" s="13"/>
      <c r="D58" s="14"/>
      <c r="E58" s="14"/>
      <c r="F58" s="4"/>
    </row>
    <row r="59" spans="1:6" ht="24" customHeight="1" hidden="1">
      <c r="A59" s="11">
        <v>4</v>
      </c>
      <c r="B59" s="12" t="s">
        <v>60</v>
      </c>
      <c r="C59" s="13"/>
      <c r="D59" s="14"/>
      <c r="E59" s="14"/>
      <c r="F59" s="4"/>
    </row>
    <row r="60" spans="1:6" ht="24" customHeight="1" hidden="1">
      <c r="A60" s="15" t="s">
        <v>35</v>
      </c>
      <c r="B60" s="16" t="s">
        <v>58</v>
      </c>
      <c r="C60" s="13"/>
      <c r="D60" s="14"/>
      <c r="E60" s="14"/>
      <c r="F60" s="4"/>
    </row>
    <row r="61" spans="1:6" ht="24" customHeight="1" hidden="1">
      <c r="A61" s="15" t="s">
        <v>36</v>
      </c>
      <c r="B61" s="16" t="s">
        <v>59</v>
      </c>
      <c r="C61" s="13"/>
      <c r="D61" s="14"/>
      <c r="E61" s="14"/>
      <c r="F61" s="4"/>
    </row>
    <row r="62" spans="1:6" ht="24" customHeight="1" hidden="1">
      <c r="A62" s="11">
        <v>5</v>
      </c>
      <c r="B62" s="12" t="s">
        <v>61</v>
      </c>
      <c r="C62" s="13"/>
      <c r="D62" s="14"/>
      <c r="E62" s="14"/>
      <c r="F62" s="4"/>
    </row>
    <row r="63" spans="1:6" ht="24" customHeight="1" hidden="1">
      <c r="A63" s="15" t="s">
        <v>38</v>
      </c>
      <c r="B63" s="16" t="s">
        <v>58</v>
      </c>
      <c r="C63" s="13"/>
      <c r="D63" s="14"/>
      <c r="E63" s="14"/>
      <c r="F63" s="4"/>
    </row>
    <row r="64" spans="1:6" ht="24" customHeight="1" hidden="1">
      <c r="A64" s="15" t="s">
        <v>14</v>
      </c>
      <c r="B64" s="16" t="s">
        <v>59</v>
      </c>
      <c r="C64" s="13"/>
      <c r="D64" s="14"/>
      <c r="E64" s="14"/>
      <c r="F64" s="17"/>
    </row>
    <row r="65" spans="1:6" ht="24" customHeight="1" hidden="1">
      <c r="A65" s="11">
        <v>6</v>
      </c>
      <c r="B65" s="12" t="s">
        <v>62</v>
      </c>
      <c r="C65" s="13"/>
      <c r="D65" s="14"/>
      <c r="E65" s="14"/>
      <c r="F65" s="18"/>
    </row>
    <row r="66" spans="1:6" ht="24" customHeight="1" hidden="1">
      <c r="A66" s="15" t="s">
        <v>41</v>
      </c>
      <c r="B66" s="16" t="s">
        <v>58</v>
      </c>
      <c r="C66" s="13"/>
      <c r="D66" s="14"/>
      <c r="E66" s="14"/>
      <c r="F66" s="17"/>
    </row>
    <row r="67" spans="1:6" ht="24" customHeight="1" hidden="1">
      <c r="A67" s="15" t="s">
        <v>42</v>
      </c>
      <c r="B67" s="16" t="s">
        <v>59</v>
      </c>
      <c r="C67" s="13"/>
      <c r="D67" s="14"/>
      <c r="E67" s="14"/>
      <c r="F67" s="19"/>
    </row>
    <row r="68" spans="1:6" ht="24" customHeight="1" hidden="1">
      <c r="A68" s="11">
        <v>7</v>
      </c>
      <c r="B68" s="12" t="s">
        <v>43</v>
      </c>
      <c r="C68" s="13"/>
      <c r="D68" s="14"/>
      <c r="E68" s="14"/>
      <c r="F68" s="19"/>
    </row>
    <row r="69" spans="1:6" ht="24" customHeight="1" hidden="1">
      <c r="A69" s="15" t="s">
        <v>44</v>
      </c>
      <c r="B69" s="16" t="s">
        <v>58</v>
      </c>
      <c r="C69" s="13"/>
      <c r="D69" s="14"/>
      <c r="E69" s="14"/>
      <c r="F69" s="19"/>
    </row>
    <row r="70" spans="1:6" ht="24" customHeight="1" hidden="1">
      <c r="A70" s="15" t="s">
        <v>45</v>
      </c>
      <c r="B70" s="16" t="s">
        <v>59</v>
      </c>
      <c r="C70" s="13"/>
      <c r="D70" s="14"/>
      <c r="E70" s="14"/>
      <c r="F70" s="19"/>
    </row>
    <row r="71" spans="1:6" ht="24" customHeight="1" hidden="1">
      <c r="A71" s="11">
        <v>8</v>
      </c>
      <c r="B71" s="12" t="s">
        <v>46</v>
      </c>
      <c r="C71" s="13"/>
      <c r="D71" s="14"/>
      <c r="E71" s="14"/>
      <c r="F71" s="19"/>
    </row>
    <row r="72" spans="1:6" ht="15" hidden="1">
      <c r="A72" s="15" t="s">
        <v>47</v>
      </c>
      <c r="B72" s="16" t="s">
        <v>58</v>
      </c>
      <c r="C72" s="13"/>
      <c r="D72" s="14"/>
      <c r="E72" s="14"/>
      <c r="F72" s="19"/>
    </row>
    <row r="73" spans="1:6" ht="15" hidden="1">
      <c r="A73" s="15" t="s">
        <v>49</v>
      </c>
      <c r="B73" s="16" t="s">
        <v>59</v>
      </c>
      <c r="C73" s="13"/>
      <c r="D73" s="14"/>
      <c r="E73" s="14"/>
      <c r="F73" s="19"/>
    </row>
    <row r="74" spans="1:6" ht="30.75" hidden="1">
      <c r="A74" s="11">
        <v>9</v>
      </c>
      <c r="B74" s="12" t="s">
        <v>51</v>
      </c>
      <c r="C74" s="13"/>
      <c r="D74" s="14"/>
      <c r="E74" s="14"/>
      <c r="F74" s="19"/>
    </row>
    <row r="75" spans="1:6" ht="15" hidden="1">
      <c r="A75" s="15" t="s">
        <v>52</v>
      </c>
      <c r="B75" s="16" t="s">
        <v>58</v>
      </c>
      <c r="C75" s="13"/>
      <c r="D75" s="14"/>
      <c r="E75" s="14"/>
      <c r="F75" s="19"/>
    </row>
    <row r="76" spans="1:6" ht="15" hidden="1">
      <c r="A76" s="15" t="s">
        <v>53</v>
      </c>
      <c r="B76" s="16" t="s">
        <v>59</v>
      </c>
      <c r="C76" s="13"/>
      <c r="D76" s="14"/>
      <c r="E76" s="14"/>
      <c r="F76" s="19"/>
    </row>
    <row r="77" spans="1:6" ht="15" hidden="1">
      <c r="A77" s="11">
        <v>10</v>
      </c>
      <c r="B77" s="12" t="s">
        <v>54</v>
      </c>
      <c r="C77" s="13"/>
      <c r="D77" s="14"/>
      <c r="E77" s="14"/>
      <c r="F77" s="19"/>
    </row>
    <row r="78" spans="1:6" ht="15" hidden="1">
      <c r="A78" s="15" t="s">
        <v>55</v>
      </c>
      <c r="B78" s="16" t="s">
        <v>58</v>
      </c>
      <c r="C78" s="13"/>
      <c r="D78" s="14"/>
      <c r="E78" s="14"/>
      <c r="F78" s="19"/>
    </row>
    <row r="79" spans="1:6" ht="15" hidden="1">
      <c r="A79" s="15" t="s">
        <v>56</v>
      </c>
      <c r="B79" s="16" t="s">
        <v>59</v>
      </c>
      <c r="C79" s="13"/>
      <c r="D79" s="14"/>
      <c r="E79" s="14"/>
      <c r="F79" s="19"/>
    </row>
    <row r="80" spans="1:6" ht="15" hidden="1">
      <c r="A80" s="11" t="s">
        <v>28</v>
      </c>
      <c r="B80" s="12" t="s">
        <v>63</v>
      </c>
      <c r="C80" s="13"/>
      <c r="D80" s="14"/>
      <c r="E80" s="14"/>
      <c r="F80" s="19"/>
    </row>
    <row r="81" spans="1:6" ht="15" hidden="1">
      <c r="A81" s="11">
        <v>1</v>
      </c>
      <c r="B81" s="12" t="s">
        <v>6</v>
      </c>
      <c r="C81" s="13"/>
      <c r="D81" s="14"/>
      <c r="E81" s="14"/>
      <c r="F81" s="19"/>
    </row>
    <row r="82" spans="1:6" ht="15" hidden="1">
      <c r="A82" s="15" t="s">
        <v>9</v>
      </c>
      <c r="B82" s="16" t="s">
        <v>58</v>
      </c>
      <c r="C82" s="13"/>
      <c r="D82" s="14"/>
      <c r="E82" s="14"/>
      <c r="F82" s="19"/>
    </row>
    <row r="83" spans="1:6" ht="15" hidden="1">
      <c r="A83" s="15" t="s">
        <v>10</v>
      </c>
      <c r="B83" s="16" t="s">
        <v>59</v>
      </c>
      <c r="C83" s="13"/>
      <c r="D83" s="14"/>
      <c r="E83" s="14"/>
      <c r="F83" s="19"/>
    </row>
    <row r="84" spans="1:6" ht="30.75" hidden="1">
      <c r="A84" s="11">
        <v>2</v>
      </c>
      <c r="B84" s="12" t="s">
        <v>32</v>
      </c>
      <c r="C84" s="13"/>
      <c r="D84" s="14"/>
      <c r="E84" s="14"/>
      <c r="F84" s="19"/>
    </row>
    <row r="85" spans="1:6" ht="15" hidden="1">
      <c r="A85" s="15" t="s">
        <v>13</v>
      </c>
      <c r="B85" s="16" t="s">
        <v>58</v>
      </c>
      <c r="C85" s="13"/>
      <c r="D85" s="14"/>
      <c r="E85" s="14"/>
      <c r="F85" s="19"/>
    </row>
    <row r="86" spans="1:6" ht="15" hidden="1">
      <c r="A86" s="15" t="s">
        <v>14</v>
      </c>
      <c r="B86" s="16" t="s">
        <v>59</v>
      </c>
      <c r="C86" s="13"/>
      <c r="D86" s="14"/>
      <c r="E86" s="14"/>
      <c r="F86" s="19"/>
    </row>
    <row r="87" spans="1:6" ht="30.75" hidden="1">
      <c r="A87" s="11">
        <v>3</v>
      </c>
      <c r="B87" s="12" t="s">
        <v>33</v>
      </c>
      <c r="C87" s="13"/>
      <c r="D87" s="14"/>
      <c r="E87" s="14"/>
      <c r="F87" s="19"/>
    </row>
    <row r="88" spans="1:6" ht="15" hidden="1">
      <c r="A88" s="15" t="s">
        <v>11</v>
      </c>
      <c r="B88" s="16" t="s">
        <v>58</v>
      </c>
      <c r="C88" s="13"/>
      <c r="D88" s="14"/>
      <c r="E88" s="14"/>
      <c r="F88" s="19"/>
    </row>
    <row r="89" spans="1:6" ht="15" hidden="1">
      <c r="A89" s="15" t="s">
        <v>12</v>
      </c>
      <c r="B89" s="16" t="s">
        <v>59</v>
      </c>
      <c r="C89" s="13"/>
      <c r="D89" s="14"/>
      <c r="E89" s="14"/>
      <c r="F89" s="19"/>
    </row>
    <row r="90" spans="1:6" ht="30.75" hidden="1">
      <c r="A90" s="11">
        <v>4</v>
      </c>
      <c r="B90" s="12" t="s">
        <v>60</v>
      </c>
      <c r="C90" s="13"/>
      <c r="D90" s="14"/>
      <c r="E90" s="14"/>
      <c r="F90" s="19"/>
    </row>
    <row r="91" spans="1:6" ht="15" hidden="1">
      <c r="A91" s="15" t="s">
        <v>35</v>
      </c>
      <c r="B91" s="16" t="s">
        <v>58</v>
      </c>
      <c r="C91" s="13"/>
      <c r="D91" s="14"/>
      <c r="E91" s="14"/>
      <c r="F91" s="19"/>
    </row>
    <row r="92" spans="1:6" ht="15" hidden="1">
      <c r="A92" s="15" t="s">
        <v>36</v>
      </c>
      <c r="B92" s="16" t="s">
        <v>59</v>
      </c>
      <c r="C92" s="13"/>
      <c r="D92" s="14"/>
      <c r="E92" s="14"/>
      <c r="F92" s="19"/>
    </row>
    <row r="93" spans="1:6" ht="15" hidden="1">
      <c r="A93" s="11">
        <v>5</v>
      </c>
      <c r="B93" s="12" t="s">
        <v>61</v>
      </c>
      <c r="C93" s="13"/>
      <c r="D93" s="14"/>
      <c r="E93" s="14"/>
      <c r="F93" s="19"/>
    </row>
    <row r="94" spans="1:6" ht="15" hidden="1">
      <c r="A94" s="15" t="s">
        <v>38</v>
      </c>
      <c r="B94" s="16" t="s">
        <v>58</v>
      </c>
      <c r="C94" s="13"/>
      <c r="D94" s="14"/>
      <c r="E94" s="14"/>
      <c r="F94" s="19"/>
    </row>
    <row r="95" spans="1:6" ht="15" hidden="1">
      <c r="A95" s="15" t="s">
        <v>14</v>
      </c>
      <c r="B95" s="16" t="s">
        <v>59</v>
      </c>
      <c r="C95" s="13"/>
      <c r="D95" s="14"/>
      <c r="E95" s="14"/>
      <c r="F95" s="19"/>
    </row>
    <row r="96" spans="1:6" ht="15" hidden="1">
      <c r="A96" s="11">
        <v>6</v>
      </c>
      <c r="B96" s="12" t="s">
        <v>62</v>
      </c>
      <c r="C96" s="13"/>
      <c r="D96" s="14"/>
      <c r="E96" s="14"/>
      <c r="F96" s="19"/>
    </row>
    <row r="97" spans="1:6" ht="15" hidden="1">
      <c r="A97" s="15" t="s">
        <v>41</v>
      </c>
      <c r="B97" s="16" t="s">
        <v>58</v>
      </c>
      <c r="C97" s="13"/>
      <c r="D97" s="14"/>
      <c r="E97" s="14"/>
      <c r="F97" s="19"/>
    </row>
    <row r="98" spans="1:6" ht="15" hidden="1">
      <c r="A98" s="15" t="s">
        <v>42</v>
      </c>
      <c r="B98" s="16" t="s">
        <v>59</v>
      </c>
      <c r="C98" s="13"/>
      <c r="D98" s="14"/>
      <c r="E98" s="14"/>
      <c r="F98" s="19"/>
    </row>
    <row r="99" spans="1:6" ht="15" hidden="1">
      <c r="A99" s="11">
        <v>7</v>
      </c>
      <c r="B99" s="12" t="s">
        <v>43</v>
      </c>
      <c r="C99" s="13"/>
      <c r="D99" s="14"/>
      <c r="E99" s="14"/>
      <c r="F99" s="19"/>
    </row>
    <row r="100" spans="1:6" ht="15" hidden="1">
      <c r="A100" s="15" t="s">
        <v>44</v>
      </c>
      <c r="B100" s="16" t="s">
        <v>58</v>
      </c>
      <c r="C100" s="13"/>
      <c r="D100" s="14"/>
      <c r="E100" s="14"/>
      <c r="F100" s="19"/>
    </row>
    <row r="101" spans="1:6" ht="15" hidden="1">
      <c r="A101" s="15" t="s">
        <v>45</v>
      </c>
      <c r="B101" s="16" t="s">
        <v>59</v>
      </c>
      <c r="C101" s="13"/>
      <c r="D101" s="14"/>
      <c r="E101" s="14"/>
      <c r="F101" s="19"/>
    </row>
    <row r="102" spans="1:6" ht="15" hidden="1">
      <c r="A102" s="11">
        <v>8</v>
      </c>
      <c r="B102" s="12" t="s">
        <v>46</v>
      </c>
      <c r="C102" s="13"/>
      <c r="D102" s="14"/>
      <c r="E102" s="14"/>
      <c r="F102" s="19"/>
    </row>
    <row r="103" spans="1:6" ht="15" hidden="1">
      <c r="A103" s="15" t="s">
        <v>47</v>
      </c>
      <c r="B103" s="16" t="s">
        <v>58</v>
      </c>
      <c r="C103" s="13"/>
      <c r="D103" s="14"/>
      <c r="E103" s="14"/>
      <c r="F103" s="19"/>
    </row>
    <row r="104" spans="1:6" ht="15" hidden="1">
      <c r="A104" s="15" t="s">
        <v>49</v>
      </c>
      <c r="B104" s="16" t="s">
        <v>59</v>
      </c>
      <c r="C104" s="13"/>
      <c r="D104" s="14"/>
      <c r="E104" s="14"/>
      <c r="F104" s="19"/>
    </row>
    <row r="105" spans="1:6" ht="30.75" hidden="1">
      <c r="A105" s="11">
        <v>9</v>
      </c>
      <c r="B105" s="12" t="s">
        <v>51</v>
      </c>
      <c r="C105" s="13"/>
      <c r="D105" s="14"/>
      <c r="E105" s="14"/>
      <c r="F105" s="19"/>
    </row>
    <row r="106" spans="1:6" ht="15" hidden="1">
      <c r="A106" s="15" t="s">
        <v>52</v>
      </c>
      <c r="B106" s="16" t="s">
        <v>58</v>
      </c>
      <c r="C106" s="13"/>
      <c r="D106" s="14"/>
      <c r="E106" s="14"/>
      <c r="F106" s="19"/>
    </row>
    <row r="107" spans="1:6" ht="15" hidden="1">
      <c r="A107" s="15" t="s">
        <v>53</v>
      </c>
      <c r="B107" s="16" t="s">
        <v>59</v>
      </c>
      <c r="C107" s="13"/>
      <c r="D107" s="14"/>
      <c r="E107" s="14"/>
      <c r="F107" s="19"/>
    </row>
    <row r="108" spans="1:6" ht="15" hidden="1">
      <c r="A108" s="11">
        <v>10</v>
      </c>
      <c r="B108" s="12" t="s">
        <v>54</v>
      </c>
      <c r="C108" s="13"/>
      <c r="D108" s="14"/>
      <c r="E108" s="14"/>
      <c r="F108" s="19"/>
    </row>
    <row r="109" spans="1:6" ht="15" hidden="1">
      <c r="A109" s="15" t="s">
        <v>55</v>
      </c>
      <c r="B109" s="16" t="s">
        <v>58</v>
      </c>
      <c r="C109" s="13"/>
      <c r="D109" s="14"/>
      <c r="E109" s="14"/>
      <c r="F109" s="19"/>
    </row>
    <row r="110" spans="1:6" ht="15" hidden="1">
      <c r="A110" s="15" t="s">
        <v>56</v>
      </c>
      <c r="B110" s="16" t="s">
        <v>59</v>
      </c>
      <c r="C110" s="13"/>
      <c r="D110" s="14"/>
      <c r="E110" s="14"/>
      <c r="F110" s="19"/>
    </row>
    <row r="111" spans="1:5" ht="18">
      <c r="A111" s="9"/>
      <c r="B111" s="9"/>
      <c r="C111" s="9"/>
      <c r="D111" s="9"/>
      <c r="E111" s="9"/>
    </row>
    <row r="112" spans="1:6" ht="18">
      <c r="A112" s="9"/>
      <c r="B112" s="9"/>
      <c r="C112" s="9"/>
      <c r="D112" s="105" t="s">
        <v>114</v>
      </c>
      <c r="E112" s="105"/>
      <c r="F112" s="105"/>
    </row>
    <row r="113" spans="1:6" ht="18">
      <c r="A113" s="9"/>
      <c r="B113" s="58" t="s">
        <v>85</v>
      </c>
      <c r="C113" s="9"/>
      <c r="D113" s="104" t="s">
        <v>86</v>
      </c>
      <c r="E113" s="104"/>
      <c r="F113" s="104"/>
    </row>
    <row r="114" spans="1:5" ht="18">
      <c r="A114" s="9"/>
      <c r="C114" s="9"/>
      <c r="D114" s="114"/>
      <c r="E114" s="114"/>
    </row>
    <row r="115" spans="1:5" ht="18">
      <c r="A115" s="9"/>
      <c r="C115" s="9"/>
      <c r="D115" s="111"/>
      <c r="E115" s="111"/>
    </row>
    <row r="118" spans="2:6" ht="15">
      <c r="B118" s="58" t="s">
        <v>87</v>
      </c>
      <c r="D118" s="104" t="s">
        <v>117</v>
      </c>
      <c r="E118" s="104"/>
      <c r="F118" s="104"/>
    </row>
  </sheetData>
  <sheetProtection/>
  <mergeCells count="17">
    <mergeCell ref="D118:F118"/>
    <mergeCell ref="A1:F1"/>
    <mergeCell ref="C2:F2"/>
    <mergeCell ref="C3:F3"/>
    <mergeCell ref="A4:B4"/>
    <mergeCell ref="C4:F4"/>
    <mergeCell ref="A5:F5"/>
    <mergeCell ref="D112:F112"/>
    <mergeCell ref="D113:F113"/>
    <mergeCell ref="D114:E114"/>
    <mergeCell ref="D115:E115"/>
    <mergeCell ref="A6:F6"/>
    <mergeCell ref="A7:F7"/>
    <mergeCell ref="A8:F8"/>
    <mergeCell ref="A9:F9"/>
    <mergeCell ref="A10:F10"/>
    <mergeCell ref="E11:F11"/>
  </mergeCells>
  <printOptions/>
  <pageMargins left="0.28" right="0.2" top="0.43" bottom="0.75" header="0.2"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2023-07-27T07:59:15Z</cp:lastPrinted>
  <dcterms:created xsi:type="dcterms:W3CDTF">2019-05-21T15:17:00Z</dcterms:created>
  <dcterms:modified xsi:type="dcterms:W3CDTF">2023-07-27T07:59:45Z</dcterms:modified>
  <cp:category/>
  <cp:version/>
  <cp:contentType/>
  <cp:contentStatus/>
</cp:coreProperties>
</file>